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MAP analysis last updated 9-2017\"/>
    </mc:Choice>
  </mc:AlternateContent>
  <bookViews>
    <workbookView xWindow="0" yWindow="0" windowWidth="24000" windowHeight="9735" tabRatio="805" firstSheet="12" activeTab="14"/>
  </bookViews>
  <sheets>
    <sheet name="June 2015" sheetId="4" r:id="rId1"/>
    <sheet name="Aug 2015" sheetId="1" r:id="rId2"/>
    <sheet name="Jan 2016" sheetId="3" r:id="rId3"/>
    <sheet name="June 2016" sheetId="2" r:id="rId4"/>
    <sheet name="August 2016" sheetId="10" r:id="rId5"/>
    <sheet name="Jan 2017" sheetId="11" r:id="rId6"/>
    <sheet name="August 2017" sheetId="17" r:id="rId7"/>
    <sheet name="Combined" sheetId="5" r:id="rId8"/>
    <sheet name="Domain" sheetId="15" r:id="rId9"/>
    <sheet name="Points" sheetId="9" r:id="rId10"/>
    <sheet name="Graphs Updated June 2017" sheetId="16" r:id="rId11"/>
    <sheet name="Graphs updated June 2016" sheetId="7" r:id="rId12"/>
    <sheet name="Graphs Updated January 2017" sheetId="13" r:id="rId13"/>
    <sheet name="Graphs Updated August 30 2017" sheetId="18" r:id="rId14"/>
    <sheet name="Difference" sheetId="14" r:id="rId15"/>
  </sheets>
  <calcPr calcId="152511"/>
</workbook>
</file>

<file path=xl/calcChain.xml><?xml version="1.0" encoding="utf-8"?>
<calcChain xmlns="http://schemas.openxmlformats.org/spreadsheetml/2006/main">
  <c r="C16" i="18" l="1"/>
  <c r="B15" i="18" l="1"/>
  <c r="B14" i="18"/>
  <c r="B13" i="18"/>
  <c r="B12" i="18"/>
  <c r="B11" i="18"/>
  <c r="B10" i="18"/>
  <c r="B9" i="18"/>
  <c r="G8" i="18"/>
  <c r="B8" i="18"/>
  <c r="F7" i="18"/>
  <c r="B7" i="18"/>
  <c r="F6" i="18"/>
  <c r="B6" i="18"/>
  <c r="F5" i="18"/>
  <c r="B5" i="18"/>
  <c r="F4" i="18"/>
  <c r="B4" i="18"/>
  <c r="F3" i="18"/>
  <c r="B3" i="18"/>
  <c r="B16" i="18" s="1"/>
  <c r="F2" i="18"/>
  <c r="F8" i="18" s="1"/>
  <c r="B2" i="18"/>
  <c r="M7" i="15"/>
  <c r="M6" i="15"/>
  <c r="M5" i="15"/>
  <c r="M4" i="15"/>
  <c r="M3" i="15"/>
  <c r="M2" i="15"/>
  <c r="D290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I2" i="15"/>
  <c r="J16" i="15"/>
  <c r="C16" i="16" l="1"/>
  <c r="B15" i="16"/>
  <c r="B14" i="16"/>
  <c r="B13" i="16"/>
  <c r="B12" i="16"/>
  <c r="B11" i="16"/>
  <c r="B10" i="16"/>
  <c r="B9" i="16"/>
  <c r="G8" i="16"/>
  <c r="B8" i="16"/>
  <c r="F7" i="16"/>
  <c r="B7" i="16"/>
  <c r="F6" i="16"/>
  <c r="B6" i="16"/>
  <c r="F5" i="16"/>
  <c r="B5" i="16"/>
  <c r="F4" i="16"/>
  <c r="B4" i="16"/>
  <c r="F3" i="16"/>
  <c r="B3" i="16"/>
  <c r="F2" i="16"/>
  <c r="F8" i="16" s="1"/>
  <c r="B2" i="16"/>
  <c r="N8" i="15"/>
  <c r="M8" i="15" l="1"/>
  <c r="I16" i="15"/>
  <c r="B16" i="16"/>
  <c r="S3" i="14"/>
  <c r="N5" i="14"/>
  <c r="S5" i="14" s="1"/>
  <c r="N6" i="14"/>
  <c r="S6" i="14" s="1"/>
  <c r="N7" i="14"/>
  <c r="S7" i="14" s="1"/>
  <c r="N8" i="14"/>
  <c r="S8" i="14" s="1"/>
  <c r="N9" i="14"/>
  <c r="S9" i="14" s="1"/>
  <c r="N10" i="14"/>
  <c r="S10" i="14" s="1"/>
  <c r="N11" i="14"/>
  <c r="S11" i="14" s="1"/>
  <c r="N12" i="14"/>
  <c r="S12" i="14" s="1"/>
  <c r="N13" i="14"/>
  <c r="S13" i="14" s="1"/>
  <c r="N14" i="14"/>
  <c r="S14" i="14" s="1"/>
  <c r="N15" i="14"/>
  <c r="S15" i="14" s="1"/>
  <c r="N16" i="14"/>
  <c r="S16" i="14" s="1"/>
  <c r="N17" i="14"/>
  <c r="N4" i="14"/>
  <c r="S4" i="14" s="1"/>
  <c r="N3" i="14"/>
  <c r="Q16" i="14"/>
  <c r="P16" i="14"/>
  <c r="O16" i="14"/>
  <c r="R16" i="14" s="1"/>
  <c r="Q15" i="14"/>
  <c r="P15" i="14"/>
  <c r="O15" i="14"/>
  <c r="R15" i="14" s="1"/>
  <c r="Q14" i="14"/>
  <c r="P14" i="14"/>
  <c r="O14" i="14"/>
  <c r="R14" i="14" s="1"/>
  <c r="Q13" i="14"/>
  <c r="P13" i="14"/>
  <c r="O13" i="14"/>
  <c r="R13" i="14" s="1"/>
  <c r="Q12" i="14"/>
  <c r="P12" i="14"/>
  <c r="O12" i="14"/>
  <c r="R12" i="14" s="1"/>
  <c r="Q11" i="14"/>
  <c r="P11" i="14"/>
  <c r="O11" i="14"/>
  <c r="R11" i="14" s="1"/>
  <c r="Q10" i="14"/>
  <c r="P10" i="14"/>
  <c r="O10" i="14"/>
  <c r="R10" i="14" s="1"/>
  <c r="Q9" i="14"/>
  <c r="P9" i="14"/>
  <c r="O9" i="14"/>
  <c r="R9" i="14" s="1"/>
  <c r="Q8" i="14"/>
  <c r="P8" i="14"/>
  <c r="O8" i="14"/>
  <c r="R8" i="14" s="1"/>
  <c r="Q7" i="14"/>
  <c r="P7" i="14"/>
  <c r="O7" i="14"/>
  <c r="R7" i="14" s="1"/>
  <c r="Q6" i="14"/>
  <c r="P6" i="14"/>
  <c r="O6" i="14"/>
  <c r="R6" i="14" s="1"/>
  <c r="Q5" i="14"/>
  <c r="P5" i="14"/>
  <c r="O5" i="14"/>
  <c r="R5" i="14" s="1"/>
  <c r="Q4" i="14"/>
  <c r="P4" i="14"/>
  <c r="O4" i="14"/>
  <c r="R4" i="14" s="1"/>
  <c r="Q3" i="14"/>
  <c r="P3" i="14"/>
  <c r="O3" i="14"/>
  <c r="R3" i="14" s="1"/>
  <c r="F17" i="14"/>
  <c r="E17" i="14"/>
  <c r="D17" i="14"/>
  <c r="B17" i="14"/>
  <c r="G16" i="14"/>
  <c r="C16" i="14"/>
  <c r="G15" i="14"/>
  <c r="C15" i="14"/>
  <c r="G14" i="14"/>
  <c r="C14" i="14"/>
  <c r="G13" i="14"/>
  <c r="C13" i="14"/>
  <c r="G12" i="14"/>
  <c r="C12" i="14"/>
  <c r="G11" i="14"/>
  <c r="C11" i="14"/>
  <c r="G10" i="14"/>
  <c r="C10" i="14"/>
  <c r="G9" i="14"/>
  <c r="C9" i="14"/>
  <c r="G8" i="14"/>
  <c r="C8" i="14"/>
  <c r="G7" i="14"/>
  <c r="C7" i="14"/>
  <c r="G6" i="14"/>
  <c r="C6" i="14"/>
  <c r="G5" i="14"/>
  <c r="C5" i="14"/>
  <c r="G4" i="14"/>
  <c r="C4" i="14"/>
  <c r="G3" i="14"/>
  <c r="C3" i="14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H17" i="13" s="1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17" i="13" s="1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17" i="13" s="1"/>
  <c r="C17" i="14" l="1"/>
  <c r="S17" i="14" s="1"/>
  <c r="Q17" i="14"/>
  <c r="G17" i="14"/>
  <c r="R17" i="14" s="1"/>
  <c r="O17" i="14"/>
  <c r="P17" i="14"/>
  <c r="G25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3" i="7"/>
  <c r="F17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3" i="7"/>
  <c r="C17" i="7" s="1"/>
  <c r="D17" i="7"/>
  <c r="E17" i="7"/>
  <c r="E72" i="7" s="1"/>
  <c r="B17" i="7"/>
  <c r="D72" i="7"/>
  <c r="G17" i="7" l="1"/>
</calcChain>
</file>

<file path=xl/sharedStrings.xml><?xml version="1.0" encoding="utf-8"?>
<sst xmlns="http://schemas.openxmlformats.org/spreadsheetml/2006/main" count="2417" uniqueCount="118">
  <si>
    <r>
      <rPr>
        <b/>
        <sz val="12"/>
        <rFont val="Times New Roman"/>
      </rPr>
      <t>Map to the Common Core Learning Standards</t>
    </r>
  </si>
  <si>
    <r>
      <rPr>
        <b/>
        <sz val="12"/>
        <rFont val="Times New Roman"/>
      </rPr>
      <t>Geometry (Common Core)</t>
    </r>
  </si>
  <si>
    <r>
      <rPr>
        <b/>
        <sz val="12"/>
        <rFont val="Times New Roman"/>
      </rPr>
      <t>Question</t>
    </r>
  </si>
  <si>
    <r>
      <rPr>
        <b/>
        <sz val="12"/>
        <rFont val="Times New Roman"/>
      </rPr>
      <t>Type</t>
    </r>
  </si>
  <si>
    <r>
      <rPr>
        <b/>
        <sz val="12"/>
        <rFont val="Times New Roman"/>
      </rPr>
      <t>Credits</t>
    </r>
  </si>
  <si>
    <r>
      <rPr>
        <b/>
        <sz val="12"/>
        <rFont val="Times New Roman"/>
      </rPr>
      <t>Cluster</t>
    </r>
  </si>
  <si>
    <r>
      <rPr>
        <sz val="11"/>
        <rFont val="Times New Roman"/>
      </rPr>
      <t>Multiple Choice</t>
    </r>
  </si>
  <si>
    <r>
      <rPr>
        <sz val="12.5"/>
        <rFont val="Times New Roman"/>
      </rPr>
      <t>G-CO.C</t>
    </r>
  </si>
  <si>
    <r>
      <rPr>
        <sz val="12.5"/>
        <rFont val="Times New Roman"/>
      </rPr>
      <t>G-CO.B</t>
    </r>
  </si>
  <si>
    <r>
      <rPr>
        <sz val="12.5"/>
        <rFont val="Times New Roman"/>
      </rPr>
      <t>G-GMD.B</t>
    </r>
  </si>
  <si>
    <r>
      <rPr>
        <sz val="12.5"/>
        <rFont val="Times New Roman"/>
      </rPr>
      <t>G-SRT.C</t>
    </r>
  </si>
  <si>
    <r>
      <rPr>
        <sz val="12.5"/>
        <rFont val="Times New Roman"/>
      </rPr>
      <t>G-CO.A</t>
    </r>
  </si>
  <si>
    <r>
      <rPr>
        <sz val="12.5"/>
        <rFont val="Times New Roman"/>
      </rPr>
      <t>G-SRT.A</t>
    </r>
  </si>
  <si>
    <r>
      <rPr>
        <sz val="12.5"/>
        <rFont val="Times New Roman"/>
      </rPr>
      <t>G-GPE.A</t>
    </r>
  </si>
  <si>
    <r>
      <rPr>
        <sz val="12.5"/>
        <rFont val="Times New Roman"/>
      </rPr>
      <t>G-GPE.B</t>
    </r>
  </si>
  <si>
    <r>
      <rPr>
        <sz val="12.5"/>
        <rFont val="Times New Roman"/>
      </rPr>
      <t>G-C.A</t>
    </r>
  </si>
  <si>
    <r>
      <rPr>
        <sz val="12.5"/>
        <rFont val="Times New Roman"/>
      </rPr>
      <t>G-SRT.B</t>
    </r>
  </si>
  <si>
    <r>
      <rPr>
        <sz val="12.5"/>
        <rFont val="Times New Roman"/>
      </rPr>
      <t>G-MG.A</t>
    </r>
  </si>
  <si>
    <r>
      <rPr>
        <sz val="12.5"/>
        <rFont val="Times New Roman"/>
      </rPr>
      <t>G-C.B</t>
    </r>
  </si>
  <si>
    <r>
      <rPr>
        <sz val="12.5"/>
        <rFont val="Times New Roman"/>
      </rPr>
      <t>G-GMD.A</t>
    </r>
  </si>
  <si>
    <r>
      <rPr>
        <sz val="11"/>
        <rFont val="Times New Roman"/>
      </rPr>
      <t>Constructed Response</t>
    </r>
  </si>
  <si>
    <r>
      <rPr>
        <sz val="12.5"/>
        <rFont val="Times New Roman"/>
      </rPr>
      <t>G-CO.D</t>
    </r>
  </si>
  <si>
    <r>
      <rPr>
        <b/>
        <sz val="11"/>
        <rFont val="Times New Roman"/>
      </rPr>
      <t>Map to the Common Core Learning Standards</t>
    </r>
  </si>
  <si>
    <r>
      <rPr>
        <b/>
        <sz val="11"/>
        <rFont val="Times New Roman"/>
      </rPr>
      <t>Geometry (Common Core)</t>
    </r>
  </si>
  <si>
    <r>
      <rPr>
        <b/>
        <sz val="11"/>
        <rFont val="Times New Roman"/>
      </rPr>
      <t>Question</t>
    </r>
  </si>
  <si>
    <r>
      <rPr>
        <b/>
        <sz val="11"/>
        <rFont val="Times New Roman"/>
      </rPr>
      <t>Type</t>
    </r>
  </si>
  <si>
    <r>
      <rPr>
        <b/>
        <sz val="11"/>
        <rFont val="Times New Roman"/>
      </rPr>
      <t>Credits</t>
    </r>
  </si>
  <si>
    <r>
      <rPr>
        <b/>
        <sz val="11"/>
        <rFont val="Times New Roman"/>
      </rPr>
      <t>Cluster</t>
    </r>
  </si>
  <si>
    <r>
      <rPr>
        <sz val="11"/>
        <rFont val="Times New Roman"/>
      </rPr>
      <t>G-GMD.B</t>
    </r>
  </si>
  <si>
    <r>
      <rPr>
        <sz val="11"/>
        <rFont val="Times New Roman"/>
      </rPr>
      <t>G-SRT.A</t>
    </r>
  </si>
  <si>
    <r>
      <rPr>
        <sz val="11"/>
        <rFont val="Times New Roman"/>
      </rPr>
      <t>G-GPE.A</t>
    </r>
  </si>
  <si>
    <r>
      <rPr>
        <sz val="11"/>
        <rFont val="Times New Roman"/>
      </rPr>
      <t>G-CO.A</t>
    </r>
  </si>
  <si>
    <r>
      <rPr>
        <sz val="11"/>
        <rFont val="Times New Roman"/>
      </rPr>
      <t>G-GMD.A</t>
    </r>
  </si>
  <si>
    <r>
      <rPr>
        <sz val="11"/>
        <rFont val="Times New Roman"/>
      </rPr>
      <t>G-CO.C</t>
    </r>
  </si>
  <si>
    <r>
      <rPr>
        <sz val="11"/>
        <rFont val="Times New Roman"/>
      </rPr>
      <t>G-SRT.C</t>
    </r>
  </si>
  <si>
    <r>
      <rPr>
        <sz val="11"/>
        <rFont val="Times New Roman"/>
      </rPr>
      <t>G-GPE.B</t>
    </r>
  </si>
  <si>
    <r>
      <rPr>
        <sz val="11"/>
        <rFont val="Times New Roman"/>
      </rPr>
      <t>G-SRT.B</t>
    </r>
  </si>
  <si>
    <r>
      <rPr>
        <sz val="11"/>
        <rFont val="Times New Roman"/>
      </rPr>
      <t>G-CO.B</t>
    </r>
  </si>
  <si>
    <r>
      <rPr>
        <sz val="11"/>
        <rFont val="Times New Roman"/>
      </rPr>
      <t>G-MG.A</t>
    </r>
  </si>
  <si>
    <r>
      <rPr>
        <sz val="11"/>
        <rFont val="Times New Roman"/>
      </rPr>
      <t>G-C.A</t>
    </r>
  </si>
  <si>
    <r>
      <rPr>
        <sz val="11"/>
        <rFont val="Times New Roman"/>
      </rPr>
      <t>G-C.B</t>
    </r>
  </si>
  <si>
    <r>
      <rPr>
        <sz val="11"/>
        <rFont val="Times New Roman"/>
      </rPr>
      <t>G-CO.D</t>
    </r>
  </si>
  <si>
    <r>
      <rPr>
        <b/>
        <sz val="9.5"/>
        <rFont val="Times New Roman"/>
      </rPr>
      <t xml:space="preserve">Geometry (Common Core) Rating Guide – June ’16 </t>
    </r>
    <r>
      <rPr>
        <sz val="12.5"/>
        <rFont val="Times New Roman"/>
      </rPr>
      <t>[13]</t>
    </r>
  </si>
  <si>
    <r>
      <rPr>
        <sz val="11.5"/>
        <rFont val="Times New Roman"/>
      </rPr>
      <t>Multiple Choice</t>
    </r>
  </si>
  <si>
    <r>
      <rPr>
        <sz val="11.5"/>
        <rFont val="Times New Roman"/>
      </rPr>
      <t>G-GMD.B</t>
    </r>
  </si>
  <si>
    <r>
      <rPr>
        <sz val="11.5"/>
        <rFont val="Times New Roman"/>
      </rPr>
      <t>G-GPE.B</t>
    </r>
  </si>
  <si>
    <r>
      <rPr>
        <sz val="11.5"/>
        <rFont val="Times New Roman"/>
      </rPr>
      <t>G-CO.C</t>
    </r>
  </si>
  <si>
    <r>
      <rPr>
        <sz val="11.5"/>
        <rFont val="Times New Roman"/>
      </rPr>
      <t>G-GMD.A</t>
    </r>
  </si>
  <si>
    <r>
      <rPr>
        <sz val="11.5"/>
        <rFont val="Times New Roman"/>
      </rPr>
      <t>G-CO.B</t>
    </r>
  </si>
  <si>
    <r>
      <rPr>
        <sz val="11.5"/>
        <rFont val="Times New Roman"/>
      </rPr>
      <t>G-CO.A</t>
    </r>
  </si>
  <si>
    <r>
      <rPr>
        <sz val="11.5"/>
        <rFont val="Times New Roman"/>
      </rPr>
      <t>G-SRT.C</t>
    </r>
  </si>
  <si>
    <r>
      <rPr>
        <sz val="11.5"/>
        <rFont val="Times New Roman"/>
      </rPr>
      <t>G-SRT.A</t>
    </r>
  </si>
  <si>
    <r>
      <rPr>
        <sz val="11.5"/>
        <rFont val="Times New Roman"/>
      </rPr>
      <t>G-C.B</t>
    </r>
  </si>
  <si>
    <r>
      <rPr>
        <sz val="11.5"/>
        <rFont val="Times New Roman"/>
      </rPr>
      <t>G-SRT.B</t>
    </r>
  </si>
  <si>
    <r>
      <rPr>
        <sz val="11.5"/>
        <rFont val="Times New Roman"/>
      </rPr>
      <t>G-MG.A</t>
    </r>
  </si>
  <si>
    <r>
      <rPr>
        <sz val="11.5"/>
        <rFont val="Times New Roman"/>
      </rPr>
      <t>G-GPE.A</t>
    </r>
  </si>
  <si>
    <r>
      <rPr>
        <sz val="11.5"/>
        <rFont val="Times New Roman"/>
      </rPr>
      <t>G-C.A</t>
    </r>
  </si>
  <si>
    <r>
      <rPr>
        <sz val="11.5"/>
        <rFont val="Times New Roman"/>
      </rPr>
      <t>Constructed Response</t>
    </r>
  </si>
  <si>
    <r>
      <rPr>
        <sz val="11.5"/>
        <rFont val="Times New Roman"/>
      </rPr>
      <t>G-CO.D</t>
    </r>
  </si>
  <si>
    <r>
      <rPr>
        <b/>
        <sz val="9.5"/>
        <rFont val="Times New Roman"/>
      </rPr>
      <t xml:space="preserve">Geometry (Common Core) Rating Guide – Jan. ’16 </t>
    </r>
    <r>
      <rPr>
        <sz val="12.5"/>
        <rFont val="Times New Roman"/>
      </rPr>
      <t>[12]</t>
    </r>
  </si>
  <si>
    <t>Date</t>
  </si>
  <si>
    <t>G-GMD.B</t>
  </si>
  <si>
    <t>G-SRT.A</t>
  </si>
  <si>
    <t>G-GPE.A</t>
  </si>
  <si>
    <t>G-CO.A</t>
  </si>
  <si>
    <t>G-GMD.A</t>
  </si>
  <si>
    <t>G-CO.C</t>
  </si>
  <si>
    <t>G-SRT.C</t>
  </si>
  <si>
    <t>G-GPE.B</t>
  </si>
  <si>
    <t>G-SRT.B</t>
  </si>
  <si>
    <t>G-CO.B</t>
  </si>
  <si>
    <t>G-MG.A</t>
  </si>
  <si>
    <t>G-C.A</t>
  </si>
  <si>
    <t>G-C.B</t>
  </si>
  <si>
    <t>G-CO.D</t>
  </si>
  <si>
    <t>Cluster</t>
  </si>
  <si>
    <t>16 Questions</t>
  </si>
  <si>
    <t>13 Questions</t>
  </si>
  <si>
    <t>17 Questions</t>
  </si>
  <si>
    <t>MC</t>
  </si>
  <si>
    <t>CR</t>
  </si>
  <si>
    <t>Number of Questions</t>
  </si>
  <si>
    <t>Percent of Questions</t>
  </si>
  <si>
    <t># points</t>
  </si>
  <si>
    <t>Points</t>
  </si>
  <si>
    <t>% of Points</t>
  </si>
  <si>
    <t>G-C</t>
  </si>
  <si>
    <t>G-C (Circles)</t>
  </si>
  <si>
    <t>G-CO (Congruence)</t>
  </si>
  <si>
    <t>G-GMD (Geo Mmt &amp; Dimension)</t>
  </si>
  <si>
    <t>G-GPE (Geometric Properties with Equations)</t>
  </si>
  <si>
    <t>G-MG (Modelling with Geometry)</t>
  </si>
  <si>
    <t>G-SRT (Similarity &amp; Right Triangles)</t>
  </si>
  <si>
    <t>G-CO</t>
  </si>
  <si>
    <t>G-GMD</t>
  </si>
  <si>
    <t>G-GPE</t>
  </si>
  <si>
    <t>G-MG</t>
  </si>
  <si>
    <t>G-SRT</t>
  </si>
  <si>
    <t>% of Total Points</t>
  </si>
  <si>
    <t>Multiple Choice</t>
  </si>
  <si>
    <t xml:space="preserve">Constructed Response </t>
  </si>
  <si>
    <t>Number of questions</t>
  </si>
  <si>
    <t>totals</t>
  </si>
  <si>
    <t>As of June 2016</t>
  </si>
  <si>
    <t>Percent of Multiple Choice Questions asked in Cluster</t>
  </si>
  <si>
    <t>Percent of Constructed Response Questions asked in Cluster</t>
  </si>
  <si>
    <t>Overall Point Percentage</t>
  </si>
  <si>
    <t>As of Jan 2017</t>
  </si>
  <si>
    <t>Change in Point Percentage</t>
  </si>
  <si>
    <t>Change in Questions Percentage</t>
  </si>
  <si>
    <t>Percentage of Questions asked</t>
  </si>
  <si>
    <t>Constucted Response</t>
  </si>
  <si>
    <t>Domain</t>
  </si>
  <si>
    <t>Percent</t>
  </si>
  <si>
    <t>Question</t>
  </si>
  <si>
    <t>Includes June 2017</t>
  </si>
  <si>
    <t xml:space="preserve">G-CO.A </t>
  </si>
  <si>
    <t xml:space="preserve">G-CO.C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</si>
</sst>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-yy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</font>
    <font>
      <sz val="11"/>
      <name val="Times New Roman"/>
    </font>
    <font>
      <sz val="12.5"/>
      <name val="Times New Roman"/>
    </font>
    <font>
      <b/>
      <sz val="11"/>
      <name val="Times New Roman"/>
    </font>
    <font>
      <b/>
      <sz val="9.5"/>
      <name val="Times New Roman"/>
    </font>
    <font>
      <sz val="11.5"/>
      <name val="Times New Roman"/>
    </font>
    <font>
      <sz val="11"/>
      <color rgb="FF000000"/>
      <name val="Calibri"/>
      <family val="2"/>
    </font>
    <font>
      <sz val="11.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05">
    <xf numFmtId="0" fontId="0" fillId="0" borderId="0" xfId="0"/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indent="6"/>
    </xf>
    <xf numFmtId="0" fontId="9" fillId="0" borderId="0" xfId="2"/>
    <xf numFmtId="0" fontId="3" fillId="0" borderId="0" xfId="2" applyFont="1" applyBorder="1" applyAlignment="1">
      <alignment horizontal="left" vertical="top"/>
    </xf>
    <xf numFmtId="164" fontId="3" fillId="0" borderId="0" xfId="2" applyNumberFormat="1" applyFont="1" applyBorder="1" applyAlignment="1">
      <alignment horizontal="left" vertical="top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" fontId="4" fillId="0" borderId="0" xfId="2" applyNumberFormat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 indent="7"/>
    </xf>
    <xf numFmtId="0" fontId="6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 indent="6"/>
    </xf>
    <xf numFmtId="0" fontId="8" fillId="0" borderId="0" xfId="0" applyFont="1" applyBorder="1" applyAlignment="1">
      <alignment horizontal="right" vertical="center" wrapText="1" indent="7"/>
    </xf>
    <xf numFmtId="0" fontId="0" fillId="0" borderId="0" xfId="0" applyBorder="1"/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/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5" xfId="1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9" fontId="2" fillId="0" borderId="8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9" fontId="0" fillId="0" borderId="0" xfId="1" applyFont="1" applyBorder="1"/>
    <xf numFmtId="9" fontId="0" fillId="0" borderId="5" xfId="1" applyFont="1" applyBorder="1"/>
    <xf numFmtId="0" fontId="2" fillId="0" borderId="6" xfId="0" applyFont="1" applyBorder="1"/>
    <xf numFmtId="0" fontId="2" fillId="0" borderId="7" xfId="0" applyFont="1" applyBorder="1"/>
    <xf numFmtId="9" fontId="2" fillId="0" borderId="7" xfId="1" applyFont="1" applyBorder="1"/>
    <xf numFmtId="9" fontId="2" fillId="0" borderId="8" xfId="1" applyFont="1" applyBorder="1"/>
    <xf numFmtId="0" fontId="0" fillId="0" borderId="0" xfId="0" applyFill="1" applyBorder="1" applyAlignment="1">
      <alignment wrapText="1"/>
    </xf>
    <xf numFmtId="10" fontId="0" fillId="0" borderId="5" xfId="1" applyNumberFormat="1" applyFont="1" applyBorder="1" applyAlignment="1">
      <alignment horizontal="center"/>
    </xf>
    <xf numFmtId="10" fontId="2" fillId="0" borderId="8" xfId="1" applyNumberFormat="1" applyFont="1" applyBorder="1" applyAlignment="1">
      <alignment horizontal="center" vertical="center"/>
    </xf>
    <xf numFmtId="10" fontId="0" fillId="0" borderId="0" xfId="1" applyNumberFormat="1" applyFont="1" applyBorder="1"/>
    <xf numFmtId="10" fontId="2" fillId="0" borderId="7" xfId="1" applyNumberFormat="1" applyFont="1" applyBorder="1"/>
    <xf numFmtId="10" fontId="0" fillId="0" borderId="0" xfId="0" applyNumberFormat="1"/>
    <xf numFmtId="165" fontId="0" fillId="0" borderId="0" xfId="1" applyNumberFormat="1" applyFont="1" applyBorder="1" applyAlignment="1">
      <alignment horizontal="center" vertical="center"/>
    </xf>
    <xf numFmtId="165" fontId="0" fillId="0" borderId="0" xfId="1" applyNumberFormat="1" applyFont="1"/>
    <xf numFmtId="9" fontId="0" fillId="0" borderId="7" xfId="1" applyFont="1" applyBorder="1"/>
    <xf numFmtId="0" fontId="0" fillId="0" borderId="6" xfId="0" applyBorder="1"/>
    <xf numFmtId="0" fontId="0" fillId="0" borderId="7" xfId="0" applyBorder="1"/>
    <xf numFmtId="9" fontId="0" fillId="0" borderId="8" xfId="1" applyFont="1" applyBorder="1"/>
    <xf numFmtId="164" fontId="3" fillId="0" borderId="0" xfId="2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top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top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top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top"/>
    </xf>
    <xf numFmtId="1" fontId="8" fillId="5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164" fontId="6" fillId="6" borderId="0" xfId="0" applyNumberFormat="1" applyFont="1" applyFill="1" applyBorder="1" applyAlignment="1">
      <alignment horizontal="center" vertical="top"/>
    </xf>
    <xf numFmtId="1" fontId="8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" fontId="4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164" fontId="6" fillId="7" borderId="0" xfId="0" applyNumberFormat="1" applyFont="1" applyFill="1" applyBorder="1" applyAlignment="1">
      <alignment horizontal="center" vertical="top"/>
    </xf>
    <xf numFmtId="1" fontId="8" fillId="7" borderId="0" xfId="0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9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Points by Cluster Geometry CC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2017'!$B$1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'Graphs Updated June 2017'!$A$2:$A$15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Updated June 2017'!$B$2:$B$15</c:f>
              <c:numCache>
                <c:formatCode>0%</c:formatCode>
                <c:ptCount val="14"/>
                <c:pt idx="0">
                  <c:v>3.9867109634551492E-2</c:v>
                </c:pt>
                <c:pt idx="1">
                  <c:v>2.6578073089700997E-2</c:v>
                </c:pt>
                <c:pt idx="2">
                  <c:v>5.647840531561462E-2</c:v>
                </c:pt>
                <c:pt idx="3">
                  <c:v>6.6445182724252497E-2</c:v>
                </c:pt>
                <c:pt idx="4">
                  <c:v>0.14950166112956811</c:v>
                </c:pt>
                <c:pt idx="5">
                  <c:v>3.3222591362126248E-2</c:v>
                </c:pt>
                <c:pt idx="6">
                  <c:v>3.3222591362126248E-2</c:v>
                </c:pt>
                <c:pt idx="7">
                  <c:v>2.9900332225913623E-2</c:v>
                </c:pt>
                <c:pt idx="8">
                  <c:v>2.9900332225913623E-2</c:v>
                </c:pt>
                <c:pt idx="9">
                  <c:v>0.10963455149501661</c:v>
                </c:pt>
                <c:pt idx="10">
                  <c:v>0.11295681063122924</c:v>
                </c:pt>
                <c:pt idx="11">
                  <c:v>8.6378737541528236E-2</c:v>
                </c:pt>
                <c:pt idx="12">
                  <c:v>9.9667774086378738E-2</c:v>
                </c:pt>
                <c:pt idx="13">
                  <c:v>0.12624584717607973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2082072"/>
        <c:axId val="402082464"/>
      </c:barChart>
      <c:catAx>
        <c:axId val="402082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2082464"/>
        <c:crosses val="autoZero"/>
        <c:auto val="1"/>
        <c:lblAlgn val="ctr"/>
        <c:lblOffset val="100"/>
        <c:noMultiLvlLbl val="0"/>
      </c:catAx>
      <c:valAx>
        <c:axId val="402082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2082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Points by Domain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2017'!$F$1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'Graphs Updated June 2017'!$E$2:$E$7</c:f>
              <c:strCache>
                <c:ptCount val="6"/>
                <c:pt idx="0">
                  <c:v>G-C</c:v>
                </c:pt>
                <c:pt idx="1">
                  <c:v>G-CO</c:v>
                </c:pt>
                <c:pt idx="2">
                  <c:v>G-GMD</c:v>
                </c:pt>
                <c:pt idx="3">
                  <c:v>G-GPE</c:v>
                </c:pt>
                <c:pt idx="4">
                  <c:v>G-MG</c:v>
                </c:pt>
                <c:pt idx="5">
                  <c:v>G-SRT</c:v>
                </c:pt>
              </c:strCache>
            </c:strRef>
          </c:cat>
          <c:val>
            <c:numRef>
              <c:f>'Graphs Updated June 2017'!$F$2:$F$7</c:f>
              <c:numCache>
                <c:formatCode>0%</c:formatCode>
                <c:ptCount val="6"/>
                <c:pt idx="0">
                  <c:v>6.6445182724252497E-2</c:v>
                </c:pt>
                <c:pt idx="1">
                  <c:v>0.30564784053156147</c:v>
                </c:pt>
                <c:pt idx="2">
                  <c:v>6.3122923588039864E-2</c:v>
                </c:pt>
                <c:pt idx="3">
                  <c:v>0.13953488372093023</c:v>
                </c:pt>
                <c:pt idx="4">
                  <c:v>0.11295681063122924</c:v>
                </c:pt>
                <c:pt idx="5">
                  <c:v>0.3122923588039867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2083248"/>
        <c:axId val="402083640"/>
      </c:barChart>
      <c:catAx>
        <c:axId val="40208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2083640"/>
        <c:crosses val="autoZero"/>
        <c:auto val="1"/>
        <c:lblAlgn val="ctr"/>
        <c:lblOffset val="100"/>
        <c:noMultiLvlLbl val="0"/>
      </c:catAx>
      <c:valAx>
        <c:axId val="402083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208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Total Points by Strand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2016'!$G$18</c:f>
              <c:strCache>
                <c:ptCount val="1"/>
                <c:pt idx="0">
                  <c:v>% of Total Points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'Graphs updated June 2016'!$F$19:$F$24</c:f>
              <c:strCache>
                <c:ptCount val="6"/>
                <c:pt idx="0">
                  <c:v>G-C</c:v>
                </c:pt>
                <c:pt idx="1">
                  <c:v>G-CO</c:v>
                </c:pt>
                <c:pt idx="2">
                  <c:v>G-GMD</c:v>
                </c:pt>
                <c:pt idx="3">
                  <c:v>G-GPE</c:v>
                </c:pt>
                <c:pt idx="4">
                  <c:v>G-MG</c:v>
                </c:pt>
                <c:pt idx="5">
                  <c:v>G-SRT</c:v>
                </c:pt>
              </c:strCache>
            </c:strRef>
          </c:cat>
          <c:val>
            <c:numRef>
              <c:f>'Graphs updated June 2016'!$G$19:$G$24</c:f>
              <c:numCache>
                <c:formatCode>0%</c:formatCode>
                <c:ptCount val="6"/>
                <c:pt idx="0">
                  <c:v>0.06</c:v>
                </c:pt>
                <c:pt idx="1">
                  <c:v>0.31</c:v>
                </c:pt>
                <c:pt idx="2">
                  <c:v>0.06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2084424"/>
        <c:axId val="402084816"/>
      </c:barChart>
      <c:catAx>
        <c:axId val="402084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2084816"/>
        <c:crosses val="autoZero"/>
        <c:auto val="1"/>
        <c:lblAlgn val="ctr"/>
        <c:lblOffset val="100"/>
        <c:noMultiLvlLbl val="0"/>
      </c:catAx>
      <c:valAx>
        <c:axId val="402084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2084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Overall Points by Cluster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2016'!$G$2</c:f>
              <c:strCache>
                <c:ptCount val="1"/>
                <c:pt idx="0">
                  <c:v>% of Points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'Graphs updated June 2016'!$A$3:$A$16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updated June 2016'!$G$3:$G$16</c:f>
              <c:numCache>
                <c:formatCode>0%</c:formatCode>
                <c:ptCount val="14"/>
                <c:pt idx="0">
                  <c:v>3.4883720930232558E-2</c:v>
                </c:pt>
                <c:pt idx="1">
                  <c:v>2.9069767441860465E-2</c:v>
                </c:pt>
                <c:pt idx="2">
                  <c:v>5.8139534883720929E-2</c:v>
                </c:pt>
                <c:pt idx="3">
                  <c:v>6.3953488372093026E-2</c:v>
                </c:pt>
                <c:pt idx="4">
                  <c:v>0.15697674418604651</c:v>
                </c:pt>
                <c:pt idx="5">
                  <c:v>2.9069767441860465E-2</c:v>
                </c:pt>
                <c:pt idx="6">
                  <c:v>3.4883720930232558E-2</c:v>
                </c:pt>
                <c:pt idx="7">
                  <c:v>2.9069767441860465E-2</c:v>
                </c:pt>
                <c:pt idx="8">
                  <c:v>2.9069767441860465E-2</c:v>
                </c:pt>
                <c:pt idx="9">
                  <c:v>0.11046511627906977</c:v>
                </c:pt>
                <c:pt idx="10">
                  <c:v>0.11627906976744186</c:v>
                </c:pt>
                <c:pt idx="11">
                  <c:v>8.1395348837209308E-2</c:v>
                </c:pt>
                <c:pt idx="12">
                  <c:v>0.10465116279069768</c:v>
                </c:pt>
                <c:pt idx="13">
                  <c:v>0.12209302325581395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3215152"/>
        <c:axId val="403215544"/>
      </c:barChart>
      <c:catAx>
        <c:axId val="40321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3215544"/>
        <c:crosses val="autoZero"/>
        <c:auto val="1"/>
        <c:lblAlgn val="ctr"/>
        <c:lblOffset val="100"/>
        <c:noMultiLvlLbl val="0"/>
      </c:catAx>
      <c:valAx>
        <c:axId val="403215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321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Questions by Cluster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2016'!$C$2</c:f>
              <c:strCache>
                <c:ptCount val="1"/>
                <c:pt idx="0">
                  <c:v>Percent of Questions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'Graphs updated June 2016'!$A$3:$A$16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updated June 2016'!$C$3:$C$16</c:f>
              <c:numCache>
                <c:formatCode>0%</c:formatCode>
                <c:ptCount val="14"/>
                <c:pt idx="0">
                  <c:v>4.1666666666666664E-2</c:v>
                </c:pt>
                <c:pt idx="1">
                  <c:v>3.4722222222222224E-2</c:v>
                </c:pt>
                <c:pt idx="2">
                  <c:v>6.9444444444444448E-2</c:v>
                </c:pt>
                <c:pt idx="3">
                  <c:v>6.9444444444444448E-2</c:v>
                </c:pt>
                <c:pt idx="4">
                  <c:v>0.125</c:v>
                </c:pt>
                <c:pt idx="5">
                  <c:v>2.7777777777777776E-2</c:v>
                </c:pt>
                <c:pt idx="6">
                  <c:v>4.1666666666666664E-2</c:v>
                </c:pt>
                <c:pt idx="7">
                  <c:v>3.4722222222222224E-2</c:v>
                </c:pt>
                <c:pt idx="8">
                  <c:v>3.4722222222222224E-2</c:v>
                </c:pt>
                <c:pt idx="9">
                  <c:v>0.1111111111111111</c:v>
                </c:pt>
                <c:pt idx="10">
                  <c:v>9.0277777777777776E-2</c:v>
                </c:pt>
                <c:pt idx="11">
                  <c:v>9.0277777777777776E-2</c:v>
                </c:pt>
                <c:pt idx="12">
                  <c:v>0.11805555555555555</c:v>
                </c:pt>
                <c:pt idx="13">
                  <c:v>0.1111111111111111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3216328"/>
        <c:axId val="403216720"/>
      </c:barChart>
      <c:catAx>
        <c:axId val="403216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3216720"/>
        <c:crosses val="autoZero"/>
        <c:auto val="1"/>
        <c:lblAlgn val="ctr"/>
        <c:lblOffset val="100"/>
        <c:noMultiLvlLbl val="0"/>
      </c:catAx>
      <c:valAx>
        <c:axId val="403216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3216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Questions by Cluster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2016'!$B$2</c:f>
              <c:strCache>
                <c:ptCount val="1"/>
                <c:pt idx="0">
                  <c:v>Number of Questions</c:v>
                </c:pt>
              </c:strCache>
            </c:strRef>
          </c:tx>
          <c:invertIfNegative val="0"/>
          <c:cat>
            <c:strRef>
              <c:f>'Graphs updated June 2016'!$A$3:$A$16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updated June 2016'!$B$3:$B$16</c:f>
              <c:numCache>
                <c:formatCode>General</c:formatCode>
                <c:ptCount val="14"/>
                <c:pt idx="0">
                  <c:v>6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18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16</c:v>
                </c:pt>
                <c:pt idx="10">
                  <c:v>13</c:v>
                </c:pt>
                <c:pt idx="11">
                  <c:v>13</c:v>
                </c:pt>
                <c:pt idx="12">
                  <c:v>17</c:v>
                </c:pt>
                <c:pt idx="1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217504"/>
        <c:axId val="403217896"/>
      </c:barChart>
      <c:catAx>
        <c:axId val="40321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3217896"/>
        <c:crosses val="autoZero"/>
        <c:auto val="1"/>
        <c:lblAlgn val="ctr"/>
        <c:lblOffset val="100"/>
        <c:noMultiLvlLbl val="0"/>
      </c:catAx>
      <c:valAx>
        <c:axId val="403217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321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 Point Percentage by</a:t>
            </a:r>
            <a:r>
              <a:rPr lang="en-US" baseline="0"/>
              <a:t> Cluster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'Graphs Updated January 2017'!$F$1</c:f>
              <c:strCache>
                <c:ptCount val="1"/>
                <c:pt idx="0">
                  <c:v>Overall Point Percentage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'Graphs Updated January 2017'!$A$2:$A$15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Updated January 2017'!$F$2:$F$15</c:f>
              <c:numCache>
                <c:formatCode>0%</c:formatCode>
                <c:ptCount val="14"/>
                <c:pt idx="0">
                  <c:v>3.875968992248062E-2</c:v>
                </c:pt>
                <c:pt idx="1">
                  <c:v>2.7131782945736434E-2</c:v>
                </c:pt>
                <c:pt idx="2">
                  <c:v>5.8139534883720929E-2</c:v>
                </c:pt>
                <c:pt idx="3">
                  <c:v>6.2015503875968991E-2</c:v>
                </c:pt>
                <c:pt idx="4">
                  <c:v>0.15116279069767441</c:v>
                </c:pt>
                <c:pt idx="5">
                  <c:v>3.4883720930232558E-2</c:v>
                </c:pt>
                <c:pt idx="6">
                  <c:v>3.1007751937984496E-2</c:v>
                </c:pt>
                <c:pt idx="7">
                  <c:v>3.1007751937984496E-2</c:v>
                </c:pt>
                <c:pt idx="8">
                  <c:v>3.1007751937984496E-2</c:v>
                </c:pt>
                <c:pt idx="9">
                  <c:v>0.10465116279069768</c:v>
                </c:pt>
                <c:pt idx="10">
                  <c:v>0.11627906976744186</c:v>
                </c:pt>
                <c:pt idx="11">
                  <c:v>8.9147286821705432E-2</c:v>
                </c:pt>
                <c:pt idx="12">
                  <c:v>0.10077519379844961</c:v>
                </c:pt>
                <c:pt idx="13">
                  <c:v>0.12403100775193798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681800"/>
        <c:axId val="403682192"/>
      </c:barChart>
      <c:catAx>
        <c:axId val="403681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3682192"/>
        <c:crosses val="autoZero"/>
        <c:auto val="1"/>
        <c:lblAlgn val="ctr"/>
        <c:lblOffset val="100"/>
        <c:noMultiLvlLbl val="0"/>
      </c:catAx>
      <c:valAx>
        <c:axId val="4036821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03681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Percent of Points by Domain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August 30 2017'!$F$1</c:f>
              <c:strCache>
                <c:ptCount val="1"/>
                <c:pt idx="0">
                  <c:v>Percent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'Graphs Updated August 30 2017'!$E$2:$E$7</c:f>
              <c:strCache>
                <c:ptCount val="6"/>
                <c:pt idx="0">
                  <c:v>G-C</c:v>
                </c:pt>
                <c:pt idx="1">
                  <c:v>G-CO</c:v>
                </c:pt>
                <c:pt idx="2">
                  <c:v>G-GMD</c:v>
                </c:pt>
                <c:pt idx="3">
                  <c:v>G-GPE</c:v>
                </c:pt>
                <c:pt idx="4">
                  <c:v>G-MG</c:v>
                </c:pt>
                <c:pt idx="5">
                  <c:v>G-SRT</c:v>
                </c:pt>
              </c:strCache>
            </c:strRef>
          </c:cat>
          <c:val>
            <c:numRef>
              <c:f>'Graphs Updated August 30 2017'!$F$2:$F$7</c:f>
              <c:numCache>
                <c:formatCode>0%</c:formatCode>
                <c:ptCount val="6"/>
                <c:pt idx="0">
                  <c:v>6.6860465116279064E-2</c:v>
                </c:pt>
                <c:pt idx="1">
                  <c:v>0.30813953488372092</c:v>
                </c:pt>
                <c:pt idx="2">
                  <c:v>6.3953488372093026E-2</c:v>
                </c:pt>
                <c:pt idx="3">
                  <c:v>0.13953488372093023</c:v>
                </c:pt>
                <c:pt idx="4">
                  <c:v>0.11046511627906977</c:v>
                </c:pt>
                <c:pt idx="5">
                  <c:v>0.31104651162790697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3682976"/>
        <c:axId val="403683368"/>
      </c:barChart>
      <c:catAx>
        <c:axId val="40368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683368"/>
        <c:crosses val="autoZero"/>
        <c:auto val="1"/>
        <c:lblAlgn val="ctr"/>
        <c:lblOffset val="100"/>
        <c:noMultiLvlLbl val="0"/>
      </c:catAx>
      <c:valAx>
        <c:axId val="40368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68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Percent of Points by Cluster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August 30 2017'!$B$1</c:f>
              <c:strCache>
                <c:ptCount val="1"/>
                <c:pt idx="0">
                  <c:v>Percent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'Graphs Updated August 30 2017'!$A$2:$A$15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Updated August 30 2017'!$B$2:$B$15</c:f>
              <c:numCache>
                <c:formatCode>0%</c:formatCode>
                <c:ptCount val="14"/>
                <c:pt idx="0">
                  <c:v>4.0697674418604654E-2</c:v>
                </c:pt>
                <c:pt idx="1">
                  <c:v>2.616279069767442E-2</c:v>
                </c:pt>
                <c:pt idx="2">
                  <c:v>5.8139534883720929E-2</c:v>
                </c:pt>
                <c:pt idx="3">
                  <c:v>6.3953488372093026E-2</c:v>
                </c:pt>
                <c:pt idx="4">
                  <c:v>0.15406976744186046</c:v>
                </c:pt>
                <c:pt idx="5">
                  <c:v>3.1976744186046513E-2</c:v>
                </c:pt>
                <c:pt idx="6">
                  <c:v>3.1976744186046513E-2</c:v>
                </c:pt>
                <c:pt idx="7">
                  <c:v>3.1976744186046513E-2</c:v>
                </c:pt>
                <c:pt idx="8">
                  <c:v>2.9069767441860465E-2</c:v>
                </c:pt>
                <c:pt idx="9">
                  <c:v>0.11046511627906977</c:v>
                </c:pt>
                <c:pt idx="10">
                  <c:v>0.11046511627906977</c:v>
                </c:pt>
                <c:pt idx="11">
                  <c:v>8.1395348837209308E-2</c:v>
                </c:pt>
                <c:pt idx="12">
                  <c:v>0.10465116279069768</c:v>
                </c:pt>
                <c:pt idx="13">
                  <c:v>0.125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3684152"/>
        <c:axId val="403684544"/>
      </c:barChart>
      <c:catAx>
        <c:axId val="40368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684544"/>
        <c:crosses val="autoZero"/>
        <c:auto val="1"/>
        <c:lblAlgn val="ctr"/>
        <c:lblOffset val="100"/>
        <c:noMultiLvlLbl val="0"/>
      </c:catAx>
      <c:valAx>
        <c:axId val="4036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68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16</xdr:row>
      <xdr:rowOff>104775</xdr:rowOff>
    </xdr:from>
    <xdr:to>
      <xdr:col>16</xdr:col>
      <xdr:colOff>571500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0</xdr:row>
      <xdr:rowOff>152400</xdr:rowOff>
    </xdr:from>
    <xdr:to>
      <xdr:col>19</xdr:col>
      <xdr:colOff>304800</xdr:colOff>
      <xdr:row>15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16</xdr:row>
      <xdr:rowOff>188209</xdr:rowOff>
    </xdr:from>
    <xdr:to>
      <xdr:col>24</xdr:col>
      <xdr:colOff>419100</xdr:colOff>
      <xdr:row>26</xdr:row>
      <xdr:rowOff>216784</xdr:rowOff>
    </xdr:to>
    <xdr:graphicFrame macro="">
      <xdr:nvGraphicFramePr>
        <xdr:cNvPr id="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325056</xdr:colOff>
      <xdr:row>0</xdr:row>
      <xdr:rowOff>64384</xdr:rowOff>
    </xdr:from>
    <xdr:to>
      <xdr:col>18</xdr:col>
      <xdr:colOff>382206</xdr:colOff>
      <xdr:row>10</xdr:row>
      <xdr:rowOff>245359</xdr:rowOff>
    </xdr:to>
    <xdr:graphicFrame macro="">
      <xdr:nvGraphicFramePr>
        <xdr:cNvPr id="7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401256</xdr:colOff>
      <xdr:row>0</xdr:row>
      <xdr:rowOff>102484</xdr:rowOff>
    </xdr:from>
    <xdr:to>
      <xdr:col>29</xdr:col>
      <xdr:colOff>439356</xdr:colOff>
      <xdr:row>10</xdr:row>
      <xdr:rowOff>273934</xdr:rowOff>
    </xdr:to>
    <xdr:graphicFrame macro="">
      <xdr:nvGraphicFramePr>
        <xdr:cNvPr id="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266700</xdr:colOff>
      <xdr:row>18</xdr:row>
      <xdr:rowOff>33337</xdr:rowOff>
    </xdr:from>
    <xdr:to>
      <xdr:col>14</xdr:col>
      <xdr:colOff>571500</xdr:colOff>
      <xdr:row>26</xdr:row>
      <xdr:rowOff>261937</xdr:rowOff>
    </xdr:to>
    <xdr:graphicFrame macro="">
      <xdr:nvGraphicFramePr>
        <xdr:cNvPr id="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90487</xdr:rowOff>
    </xdr:from>
    <xdr:to>
      <xdr:col>15</xdr:col>
      <xdr:colOff>542925</xdr:colOff>
      <xdr:row>11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</xdr:row>
      <xdr:rowOff>9525</xdr:rowOff>
    </xdr:from>
    <xdr:to>
      <xdr:col>15</xdr:col>
      <xdr:colOff>28575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16</xdr:row>
      <xdr:rowOff>119062</xdr:rowOff>
    </xdr:from>
    <xdr:to>
      <xdr:col>20</xdr:col>
      <xdr:colOff>381000</xdr:colOff>
      <xdr:row>31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15" sqref="A15"/>
    </sheetView>
  </sheetViews>
  <sheetFormatPr defaultRowHeight="15" x14ac:dyDescent="0.25"/>
  <cols>
    <col min="1" max="4" width="28.42578125" customWidth="1"/>
  </cols>
  <sheetData>
    <row r="1" spans="1:5" ht="15.75" x14ac:dyDescent="0.25">
      <c r="A1" s="8" t="s">
        <v>0</v>
      </c>
      <c r="B1" s="7"/>
      <c r="C1" s="7"/>
      <c r="D1" s="7"/>
    </row>
    <row r="2" spans="1:5" ht="15.75" x14ac:dyDescent="0.25">
      <c r="A2" s="8" t="s">
        <v>1</v>
      </c>
      <c r="B2" s="7"/>
      <c r="C2" s="7"/>
      <c r="D2" s="7"/>
    </row>
    <row r="3" spans="1:5" ht="15.75" x14ac:dyDescent="0.25">
      <c r="A3" s="9">
        <v>42156</v>
      </c>
      <c r="B3" s="7"/>
      <c r="C3" s="7"/>
      <c r="D3" s="7"/>
    </row>
    <row r="5" spans="1:5" ht="15.75" x14ac:dyDescent="0.25">
      <c r="A5" s="10" t="s">
        <v>2</v>
      </c>
      <c r="B5" s="10" t="s">
        <v>3</v>
      </c>
      <c r="C5" s="10" t="s">
        <v>4</v>
      </c>
      <c r="D5" s="10" t="s">
        <v>5</v>
      </c>
      <c r="E5" s="11" t="s">
        <v>60</v>
      </c>
    </row>
    <row r="6" spans="1:5" ht="15.75" x14ac:dyDescent="0.25">
      <c r="A6" s="12">
        <v>1</v>
      </c>
      <c r="B6" s="13" t="s">
        <v>6</v>
      </c>
      <c r="C6" s="12">
        <v>2</v>
      </c>
      <c r="D6" s="13" t="s">
        <v>28</v>
      </c>
      <c r="E6" s="9">
        <v>42156</v>
      </c>
    </row>
    <row r="7" spans="1:5" ht="15.75" x14ac:dyDescent="0.25">
      <c r="A7" s="12">
        <v>2</v>
      </c>
      <c r="B7" s="13" t="s">
        <v>6</v>
      </c>
      <c r="C7" s="12">
        <v>2</v>
      </c>
      <c r="D7" s="13" t="s">
        <v>37</v>
      </c>
      <c r="E7" s="9">
        <v>42156</v>
      </c>
    </row>
    <row r="8" spans="1:5" ht="15.75" x14ac:dyDescent="0.25">
      <c r="A8" s="12">
        <v>3</v>
      </c>
      <c r="B8" s="13" t="s">
        <v>6</v>
      </c>
      <c r="C8" s="12">
        <v>2</v>
      </c>
      <c r="D8" s="13" t="s">
        <v>35</v>
      </c>
      <c r="E8" s="9">
        <v>42156</v>
      </c>
    </row>
    <row r="9" spans="1:5" ht="15.75" x14ac:dyDescent="0.25">
      <c r="A9" s="12">
        <v>4</v>
      </c>
      <c r="B9" s="13" t="s">
        <v>6</v>
      </c>
      <c r="C9" s="12">
        <v>2</v>
      </c>
      <c r="D9" s="13" t="s">
        <v>31</v>
      </c>
      <c r="E9" s="9">
        <v>42156</v>
      </c>
    </row>
    <row r="10" spans="1:5" ht="15.75" x14ac:dyDescent="0.25">
      <c r="A10" s="12">
        <v>5</v>
      </c>
      <c r="B10" s="13" t="s">
        <v>6</v>
      </c>
      <c r="C10" s="12">
        <v>2</v>
      </c>
      <c r="D10" s="13" t="s">
        <v>34</v>
      </c>
      <c r="E10" s="9">
        <v>42156</v>
      </c>
    </row>
    <row r="11" spans="1:5" ht="15.75" x14ac:dyDescent="0.25">
      <c r="A11" s="12">
        <v>6</v>
      </c>
      <c r="B11" s="13" t="s">
        <v>6</v>
      </c>
      <c r="C11" s="12">
        <v>2</v>
      </c>
      <c r="D11" s="13" t="s">
        <v>28</v>
      </c>
      <c r="E11" s="9">
        <v>42156</v>
      </c>
    </row>
    <row r="12" spans="1:5" ht="15.75" x14ac:dyDescent="0.25">
      <c r="A12" s="12">
        <v>7</v>
      </c>
      <c r="B12" s="13" t="s">
        <v>6</v>
      </c>
      <c r="C12" s="12">
        <v>2</v>
      </c>
      <c r="D12" s="13" t="s">
        <v>38</v>
      </c>
      <c r="E12" s="9">
        <v>42156</v>
      </c>
    </row>
    <row r="13" spans="1:5" ht="15.75" x14ac:dyDescent="0.25">
      <c r="A13" s="12">
        <v>8</v>
      </c>
      <c r="B13" s="13" t="s">
        <v>6</v>
      </c>
      <c r="C13" s="12">
        <v>2</v>
      </c>
      <c r="D13" s="13" t="s">
        <v>36</v>
      </c>
      <c r="E13" s="9">
        <v>42156</v>
      </c>
    </row>
    <row r="14" spans="1:5" ht="15.75" x14ac:dyDescent="0.25">
      <c r="A14" s="12">
        <v>9</v>
      </c>
      <c r="B14" s="13" t="s">
        <v>6</v>
      </c>
      <c r="C14" s="12">
        <v>2</v>
      </c>
      <c r="D14" s="13" t="s">
        <v>35</v>
      </c>
      <c r="E14" s="9">
        <v>42156</v>
      </c>
    </row>
    <row r="15" spans="1:5" ht="15.75" x14ac:dyDescent="0.25">
      <c r="A15" s="12">
        <v>10</v>
      </c>
      <c r="B15" s="13" t="s">
        <v>6</v>
      </c>
      <c r="C15" s="12">
        <v>2</v>
      </c>
      <c r="D15" s="13" t="s">
        <v>31</v>
      </c>
      <c r="E15" s="9">
        <v>42156</v>
      </c>
    </row>
    <row r="16" spans="1:5" ht="15.75" x14ac:dyDescent="0.25">
      <c r="A16" s="12">
        <v>11</v>
      </c>
      <c r="B16" s="13" t="s">
        <v>6</v>
      </c>
      <c r="C16" s="12">
        <v>2</v>
      </c>
      <c r="D16" s="13" t="s">
        <v>36</v>
      </c>
      <c r="E16" s="9">
        <v>42156</v>
      </c>
    </row>
    <row r="17" spans="1:5" ht="15.75" x14ac:dyDescent="0.25">
      <c r="A17" s="12">
        <v>12</v>
      </c>
      <c r="B17" s="13" t="s">
        <v>6</v>
      </c>
      <c r="C17" s="12">
        <v>2</v>
      </c>
      <c r="D17" s="13" t="s">
        <v>34</v>
      </c>
      <c r="E17" s="9">
        <v>42156</v>
      </c>
    </row>
    <row r="18" spans="1:5" ht="15.75" x14ac:dyDescent="0.25">
      <c r="A18" s="12">
        <v>13</v>
      </c>
      <c r="B18" s="13" t="s">
        <v>6</v>
      </c>
      <c r="C18" s="12">
        <v>2</v>
      </c>
      <c r="D18" s="13" t="s">
        <v>33</v>
      </c>
      <c r="E18" s="9">
        <v>42156</v>
      </c>
    </row>
    <row r="19" spans="1:5" ht="15.75" x14ac:dyDescent="0.25">
      <c r="A19" s="12">
        <v>14</v>
      </c>
      <c r="B19" s="13" t="s">
        <v>6</v>
      </c>
      <c r="C19" s="12">
        <v>2</v>
      </c>
      <c r="D19" s="13" t="s">
        <v>30</v>
      </c>
      <c r="E19" s="9">
        <v>42156</v>
      </c>
    </row>
    <row r="20" spans="1:5" ht="15.75" x14ac:dyDescent="0.25">
      <c r="A20" s="12">
        <v>15</v>
      </c>
      <c r="B20" s="13" t="s">
        <v>6</v>
      </c>
      <c r="C20" s="12">
        <v>2</v>
      </c>
      <c r="D20" s="13" t="s">
        <v>36</v>
      </c>
      <c r="E20" s="9">
        <v>42156</v>
      </c>
    </row>
    <row r="21" spans="1:5" ht="15.75" x14ac:dyDescent="0.25">
      <c r="A21" s="12">
        <v>16</v>
      </c>
      <c r="B21" s="13" t="s">
        <v>6</v>
      </c>
      <c r="C21" s="12">
        <v>2</v>
      </c>
      <c r="D21" s="13" t="s">
        <v>36</v>
      </c>
      <c r="E21" s="9">
        <v>42156</v>
      </c>
    </row>
    <row r="22" spans="1:5" ht="15.75" x14ac:dyDescent="0.25">
      <c r="A22" s="12">
        <v>17</v>
      </c>
      <c r="B22" s="13" t="s">
        <v>6</v>
      </c>
      <c r="C22" s="12">
        <v>2</v>
      </c>
      <c r="D22" s="13" t="s">
        <v>33</v>
      </c>
      <c r="E22" s="9">
        <v>42156</v>
      </c>
    </row>
    <row r="23" spans="1:5" ht="15.75" x14ac:dyDescent="0.25">
      <c r="A23" s="12">
        <v>18</v>
      </c>
      <c r="B23" s="13" t="s">
        <v>6</v>
      </c>
      <c r="C23" s="12">
        <v>2</v>
      </c>
      <c r="D23" s="13" t="s">
        <v>29</v>
      </c>
      <c r="E23" s="9">
        <v>42156</v>
      </c>
    </row>
    <row r="24" spans="1:5" ht="15.75" x14ac:dyDescent="0.25">
      <c r="A24" s="12">
        <v>19</v>
      </c>
      <c r="B24" s="13" t="s">
        <v>6</v>
      </c>
      <c r="C24" s="12">
        <v>2</v>
      </c>
      <c r="D24" s="13" t="s">
        <v>38</v>
      </c>
      <c r="E24" s="9">
        <v>42156</v>
      </c>
    </row>
    <row r="25" spans="1:5" ht="15.75" x14ac:dyDescent="0.25">
      <c r="A25" s="12">
        <v>20</v>
      </c>
      <c r="B25" s="13" t="s">
        <v>6</v>
      </c>
      <c r="C25" s="12">
        <v>2</v>
      </c>
      <c r="D25" s="13" t="s">
        <v>39</v>
      </c>
      <c r="E25" s="9">
        <v>42156</v>
      </c>
    </row>
    <row r="26" spans="1:5" ht="15.75" x14ac:dyDescent="0.25">
      <c r="A26" s="12">
        <v>21</v>
      </c>
      <c r="B26" s="13" t="s">
        <v>6</v>
      </c>
      <c r="C26" s="12">
        <v>2</v>
      </c>
      <c r="D26" s="13" t="s">
        <v>36</v>
      </c>
      <c r="E26" s="9">
        <v>42156</v>
      </c>
    </row>
    <row r="27" spans="1:5" ht="15.75" x14ac:dyDescent="0.25">
      <c r="A27" s="12">
        <v>22</v>
      </c>
      <c r="B27" s="13" t="s">
        <v>6</v>
      </c>
      <c r="C27" s="12">
        <v>2</v>
      </c>
      <c r="D27" s="13" t="s">
        <v>29</v>
      </c>
      <c r="E27" s="9">
        <v>42156</v>
      </c>
    </row>
    <row r="28" spans="1:5" ht="15.75" x14ac:dyDescent="0.25">
      <c r="A28" s="12">
        <v>23</v>
      </c>
      <c r="B28" s="13" t="s">
        <v>6</v>
      </c>
      <c r="C28" s="12">
        <v>2</v>
      </c>
      <c r="D28" s="13" t="s">
        <v>32</v>
      </c>
      <c r="E28" s="9">
        <v>42156</v>
      </c>
    </row>
    <row r="29" spans="1:5" ht="15.75" x14ac:dyDescent="0.25">
      <c r="A29" s="12">
        <v>24</v>
      </c>
      <c r="B29" s="13" t="s">
        <v>6</v>
      </c>
      <c r="C29" s="12">
        <v>2</v>
      </c>
      <c r="D29" s="13" t="s">
        <v>37</v>
      </c>
      <c r="E29" s="9">
        <v>42156</v>
      </c>
    </row>
    <row r="30" spans="1:5" ht="15.75" x14ac:dyDescent="0.25">
      <c r="A30" s="12">
        <v>25</v>
      </c>
      <c r="B30" s="13" t="s">
        <v>20</v>
      </c>
      <c r="C30" s="12">
        <v>2</v>
      </c>
      <c r="D30" s="13" t="s">
        <v>41</v>
      </c>
      <c r="E30" s="9">
        <v>42156</v>
      </c>
    </row>
    <row r="31" spans="1:5" ht="15.75" x14ac:dyDescent="0.25">
      <c r="A31" s="12">
        <v>26</v>
      </c>
      <c r="B31" s="13" t="s">
        <v>20</v>
      </c>
      <c r="C31" s="12">
        <v>2</v>
      </c>
      <c r="D31" s="13" t="s">
        <v>33</v>
      </c>
      <c r="E31" s="9">
        <v>42156</v>
      </c>
    </row>
    <row r="32" spans="1:5" ht="15.75" x14ac:dyDescent="0.25">
      <c r="A32" s="12">
        <v>27</v>
      </c>
      <c r="B32" s="13" t="s">
        <v>20</v>
      </c>
      <c r="C32" s="12">
        <v>2</v>
      </c>
      <c r="D32" s="13" t="s">
        <v>35</v>
      </c>
      <c r="E32" s="9">
        <v>42156</v>
      </c>
    </row>
    <row r="33" spans="1:5" ht="15.75" x14ac:dyDescent="0.25">
      <c r="A33" s="12">
        <v>28</v>
      </c>
      <c r="B33" s="13" t="s">
        <v>20</v>
      </c>
      <c r="C33" s="12">
        <v>2</v>
      </c>
      <c r="D33" s="13" t="s">
        <v>34</v>
      </c>
      <c r="E33" s="9">
        <v>42156</v>
      </c>
    </row>
    <row r="34" spans="1:5" ht="15.75" x14ac:dyDescent="0.25">
      <c r="A34" s="12">
        <v>29</v>
      </c>
      <c r="B34" s="13" t="s">
        <v>20</v>
      </c>
      <c r="C34" s="12">
        <v>2</v>
      </c>
      <c r="D34" s="13" t="s">
        <v>40</v>
      </c>
      <c r="E34" s="9">
        <v>42156</v>
      </c>
    </row>
    <row r="35" spans="1:5" ht="15.75" x14ac:dyDescent="0.25">
      <c r="A35" s="12">
        <v>30</v>
      </c>
      <c r="B35" s="13" t="s">
        <v>20</v>
      </c>
      <c r="C35" s="12">
        <v>2</v>
      </c>
      <c r="D35" s="13" t="s">
        <v>37</v>
      </c>
      <c r="E35" s="9">
        <v>42156</v>
      </c>
    </row>
    <row r="36" spans="1:5" ht="15.75" x14ac:dyDescent="0.25">
      <c r="A36" s="12">
        <v>31</v>
      </c>
      <c r="B36" s="13" t="s">
        <v>20</v>
      </c>
      <c r="C36" s="12">
        <v>2</v>
      </c>
      <c r="D36" s="13" t="s">
        <v>36</v>
      </c>
      <c r="E36" s="9">
        <v>42156</v>
      </c>
    </row>
    <row r="37" spans="1:5" ht="15.75" x14ac:dyDescent="0.25">
      <c r="A37" s="12">
        <v>32</v>
      </c>
      <c r="B37" s="13" t="s">
        <v>20</v>
      </c>
      <c r="C37" s="12">
        <v>4</v>
      </c>
      <c r="D37" s="13" t="s">
        <v>33</v>
      </c>
      <c r="E37" s="9">
        <v>42156</v>
      </c>
    </row>
    <row r="38" spans="1:5" ht="15.75" x14ac:dyDescent="0.25">
      <c r="A38" s="12">
        <v>33</v>
      </c>
      <c r="B38" s="13" t="s">
        <v>20</v>
      </c>
      <c r="C38" s="12">
        <v>4</v>
      </c>
      <c r="D38" s="13" t="s">
        <v>33</v>
      </c>
      <c r="E38" s="9">
        <v>42156</v>
      </c>
    </row>
    <row r="39" spans="1:5" ht="15.75" x14ac:dyDescent="0.25">
      <c r="A39" s="12">
        <v>34</v>
      </c>
      <c r="B39" s="13" t="s">
        <v>20</v>
      </c>
      <c r="C39" s="12">
        <v>4</v>
      </c>
      <c r="D39" s="13" t="s">
        <v>34</v>
      </c>
      <c r="E39" s="9">
        <v>42156</v>
      </c>
    </row>
    <row r="40" spans="1:5" ht="15.75" x14ac:dyDescent="0.25">
      <c r="A40" s="12">
        <v>35</v>
      </c>
      <c r="B40" s="13" t="s">
        <v>20</v>
      </c>
      <c r="C40" s="12">
        <v>6</v>
      </c>
      <c r="D40" s="13" t="s">
        <v>38</v>
      </c>
      <c r="E40" s="9">
        <v>42156</v>
      </c>
    </row>
    <row r="41" spans="1:5" ht="15.75" x14ac:dyDescent="0.25">
      <c r="A41" s="12">
        <v>36</v>
      </c>
      <c r="B41" s="13" t="s">
        <v>20</v>
      </c>
      <c r="C41" s="12">
        <v>6</v>
      </c>
      <c r="D41" s="13" t="s">
        <v>35</v>
      </c>
      <c r="E41" s="9">
        <v>42156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3"/>
  <sheetViews>
    <sheetView topLeftCell="A202" zoomScale="85" zoomScaleNormal="85" workbookViewId="0">
      <selection activeCell="L8" sqref="L8"/>
    </sheetView>
  </sheetViews>
  <sheetFormatPr defaultRowHeight="15" x14ac:dyDescent="0.25"/>
  <cols>
    <col min="2" max="2" width="12.5703125" style="69" customWidth="1"/>
    <col min="3" max="3" width="20.42578125" style="69" customWidth="1"/>
    <col min="4" max="4" width="13.28515625" style="69" customWidth="1"/>
    <col min="5" max="5" width="22.7109375" style="69" customWidth="1"/>
    <col min="6" max="6" width="14.42578125" style="69" customWidth="1"/>
  </cols>
  <sheetData>
    <row r="1" spans="2:6" ht="24.75" customHeight="1" x14ac:dyDescent="0.25">
      <c r="B1" s="10" t="s">
        <v>114</v>
      </c>
      <c r="C1" s="10" t="s">
        <v>3</v>
      </c>
      <c r="D1" s="10" t="s">
        <v>4</v>
      </c>
      <c r="E1" s="10" t="s">
        <v>5</v>
      </c>
      <c r="F1" s="11" t="s">
        <v>60</v>
      </c>
    </row>
    <row r="2" spans="2:6" ht="24.75" customHeight="1" x14ac:dyDescent="0.25">
      <c r="B2" s="12">
        <v>20</v>
      </c>
      <c r="C2" s="13" t="s">
        <v>6</v>
      </c>
      <c r="D2" s="12">
        <v>2</v>
      </c>
      <c r="E2" s="13" t="s">
        <v>39</v>
      </c>
      <c r="F2" s="66">
        <v>42156</v>
      </c>
    </row>
    <row r="3" spans="2:6" ht="24.75" customHeight="1" x14ac:dyDescent="0.25">
      <c r="B3" s="16">
        <v>12</v>
      </c>
      <c r="C3" s="17" t="s">
        <v>6</v>
      </c>
      <c r="D3" s="16">
        <v>2</v>
      </c>
      <c r="E3" s="18" t="s">
        <v>15</v>
      </c>
      <c r="F3" s="67">
        <v>42217</v>
      </c>
    </row>
    <row r="4" spans="2:6" ht="24.75" customHeight="1" x14ac:dyDescent="0.25">
      <c r="B4" s="16">
        <v>15</v>
      </c>
      <c r="C4" s="17" t="s">
        <v>6</v>
      </c>
      <c r="D4" s="16">
        <v>2</v>
      </c>
      <c r="E4" s="18" t="s">
        <v>15</v>
      </c>
      <c r="F4" s="67">
        <v>42217</v>
      </c>
    </row>
    <row r="5" spans="2:6" ht="24.75" customHeight="1" x14ac:dyDescent="0.25">
      <c r="B5" s="22">
        <v>21</v>
      </c>
      <c r="C5" s="23" t="s">
        <v>43</v>
      </c>
      <c r="D5" s="22">
        <v>2</v>
      </c>
      <c r="E5" s="23" t="s">
        <v>56</v>
      </c>
      <c r="F5" s="68">
        <v>42370</v>
      </c>
    </row>
    <row r="6" spans="2:6" ht="24.75" customHeight="1" x14ac:dyDescent="0.25">
      <c r="B6" s="22">
        <v>26</v>
      </c>
      <c r="C6" s="23" t="s">
        <v>57</v>
      </c>
      <c r="D6" s="22">
        <v>2</v>
      </c>
      <c r="E6" s="23" t="s">
        <v>56</v>
      </c>
      <c r="F6" s="68">
        <v>42370</v>
      </c>
    </row>
    <row r="7" spans="2:6" ht="24.75" customHeight="1" x14ac:dyDescent="0.25">
      <c r="B7" s="16">
        <v>20</v>
      </c>
      <c r="C7" s="17" t="s">
        <v>6</v>
      </c>
      <c r="D7" s="16">
        <v>2</v>
      </c>
      <c r="E7" s="17" t="s">
        <v>39</v>
      </c>
      <c r="F7" s="68">
        <v>42522</v>
      </c>
    </row>
    <row r="8" spans="2:6" ht="24.75" customHeight="1" x14ac:dyDescent="0.25">
      <c r="B8" s="16">
        <v>15</v>
      </c>
      <c r="C8" s="17" t="s">
        <v>99</v>
      </c>
      <c r="D8" s="16">
        <v>2</v>
      </c>
      <c r="E8" s="17" t="s">
        <v>72</v>
      </c>
      <c r="F8" s="68">
        <v>42736</v>
      </c>
    </row>
    <row r="9" spans="2:6" ht="24.75" customHeight="1" x14ac:dyDescent="0.25">
      <c r="B9" s="16">
        <v>28</v>
      </c>
      <c r="C9" s="17" t="s">
        <v>100</v>
      </c>
      <c r="D9" s="16">
        <v>2</v>
      </c>
      <c r="E9" s="17" t="s">
        <v>72</v>
      </c>
      <c r="F9" s="68">
        <v>42736</v>
      </c>
    </row>
    <row r="10" spans="2:6" ht="24.75" customHeight="1" x14ac:dyDescent="0.25">
      <c r="B10" s="16">
        <v>23</v>
      </c>
      <c r="C10" s="17" t="s">
        <v>99</v>
      </c>
      <c r="D10" s="16">
        <v>2</v>
      </c>
      <c r="E10" s="17" t="s">
        <v>72</v>
      </c>
      <c r="F10" s="68">
        <v>42583</v>
      </c>
    </row>
    <row r="11" spans="2:6" ht="24.75" customHeight="1" x14ac:dyDescent="0.25">
      <c r="B11" s="16">
        <v>25</v>
      </c>
      <c r="C11" s="17" t="s">
        <v>100</v>
      </c>
      <c r="D11" s="16">
        <v>2</v>
      </c>
      <c r="E11" s="17" t="s">
        <v>72</v>
      </c>
      <c r="F11" s="68">
        <v>42583</v>
      </c>
    </row>
    <row r="12" spans="2:6" ht="24.75" customHeight="1" x14ac:dyDescent="0.25">
      <c r="B12" s="69">
        <v>4</v>
      </c>
      <c r="C12" s="69" t="s">
        <v>99</v>
      </c>
      <c r="D12" s="69">
        <v>2</v>
      </c>
      <c r="E12" s="69" t="s">
        <v>72</v>
      </c>
      <c r="F12" s="68">
        <v>42903</v>
      </c>
    </row>
    <row r="13" spans="2:6" ht="24.75" customHeight="1" x14ac:dyDescent="0.25">
      <c r="B13" s="69">
        <v>8</v>
      </c>
      <c r="C13" s="69" t="s">
        <v>99</v>
      </c>
      <c r="D13" s="69">
        <v>2</v>
      </c>
      <c r="E13" s="69" t="s">
        <v>72</v>
      </c>
      <c r="F13" s="68">
        <v>42903</v>
      </c>
    </row>
    <row r="14" spans="2:6" ht="24.75" customHeight="1" x14ac:dyDescent="0.25">
      <c r="B14" s="12">
        <v>29</v>
      </c>
      <c r="C14" s="13" t="s">
        <v>20</v>
      </c>
      <c r="D14" s="12">
        <v>2</v>
      </c>
      <c r="E14" s="13" t="s">
        <v>40</v>
      </c>
      <c r="F14" s="66">
        <v>42156</v>
      </c>
    </row>
    <row r="15" spans="2:6" ht="24.75" customHeight="1" x14ac:dyDescent="0.25">
      <c r="B15" s="16">
        <v>18</v>
      </c>
      <c r="C15" s="17" t="s">
        <v>6</v>
      </c>
      <c r="D15" s="16">
        <v>2</v>
      </c>
      <c r="E15" s="18" t="s">
        <v>18</v>
      </c>
      <c r="F15" s="67">
        <v>42217</v>
      </c>
    </row>
    <row r="16" spans="2:6" ht="24.75" customHeight="1" x14ac:dyDescent="0.25">
      <c r="B16" s="22">
        <v>12</v>
      </c>
      <c r="C16" s="23" t="s">
        <v>43</v>
      </c>
      <c r="D16" s="22">
        <v>2</v>
      </c>
      <c r="E16" s="23" t="s">
        <v>52</v>
      </c>
      <c r="F16" s="68">
        <v>42370</v>
      </c>
    </row>
    <row r="17" spans="2:6" ht="24.75" customHeight="1" x14ac:dyDescent="0.25">
      <c r="B17" s="16">
        <v>24</v>
      </c>
      <c r="C17" s="17" t="s">
        <v>6</v>
      </c>
      <c r="D17" s="16">
        <v>2</v>
      </c>
      <c r="E17" s="17" t="s">
        <v>40</v>
      </c>
      <c r="F17" s="68">
        <v>42522</v>
      </c>
    </row>
    <row r="18" spans="2:6" ht="24.75" customHeight="1" x14ac:dyDescent="0.25">
      <c r="B18" s="16">
        <v>29</v>
      </c>
      <c r="C18" s="17" t="s">
        <v>20</v>
      </c>
      <c r="D18" s="16">
        <v>2</v>
      </c>
      <c r="E18" s="17" t="s">
        <v>40</v>
      </c>
      <c r="F18" s="68">
        <v>42522</v>
      </c>
    </row>
    <row r="19" spans="2:6" ht="24.75" customHeight="1" x14ac:dyDescent="0.25">
      <c r="B19" s="16">
        <v>21</v>
      </c>
      <c r="C19" s="17" t="s">
        <v>99</v>
      </c>
      <c r="D19" s="16">
        <v>2</v>
      </c>
      <c r="E19" s="17" t="s">
        <v>73</v>
      </c>
      <c r="F19" s="68">
        <v>42736</v>
      </c>
    </row>
    <row r="20" spans="2:6" ht="24.75" customHeight="1" x14ac:dyDescent="0.25">
      <c r="B20" s="16">
        <v>19</v>
      </c>
      <c r="C20" s="17" t="s">
        <v>99</v>
      </c>
      <c r="D20" s="16">
        <v>2</v>
      </c>
      <c r="E20" s="17" t="s">
        <v>73</v>
      </c>
      <c r="F20" s="68">
        <v>42583</v>
      </c>
    </row>
    <row r="21" spans="2:6" ht="24.75" customHeight="1" x14ac:dyDescent="0.25">
      <c r="B21" s="69">
        <v>26</v>
      </c>
      <c r="C21" s="69" t="s">
        <v>111</v>
      </c>
      <c r="D21" s="69">
        <v>2</v>
      </c>
      <c r="E21" s="69" t="s">
        <v>73</v>
      </c>
      <c r="F21" s="68">
        <v>42903</v>
      </c>
    </row>
    <row r="22" spans="2:6" ht="24.75" customHeight="1" x14ac:dyDescent="0.25">
      <c r="B22" s="12">
        <v>4</v>
      </c>
      <c r="C22" s="13" t="s">
        <v>6</v>
      </c>
      <c r="D22" s="12">
        <v>2</v>
      </c>
      <c r="E22" s="13" t="s">
        <v>31</v>
      </c>
      <c r="F22" s="66">
        <v>42156</v>
      </c>
    </row>
    <row r="23" spans="2:6" ht="24.75" customHeight="1" x14ac:dyDescent="0.25">
      <c r="B23" s="12">
        <v>10</v>
      </c>
      <c r="C23" s="13" t="s">
        <v>6</v>
      </c>
      <c r="D23" s="12">
        <v>2</v>
      </c>
      <c r="E23" s="13" t="s">
        <v>31</v>
      </c>
      <c r="F23" s="66">
        <v>42156</v>
      </c>
    </row>
    <row r="24" spans="2:6" ht="24.75" customHeight="1" x14ac:dyDescent="0.25">
      <c r="B24" s="16">
        <v>5</v>
      </c>
      <c r="C24" s="17" t="s">
        <v>6</v>
      </c>
      <c r="D24" s="16">
        <v>2</v>
      </c>
      <c r="E24" s="18" t="s">
        <v>11</v>
      </c>
      <c r="F24" s="67">
        <v>42217</v>
      </c>
    </row>
    <row r="25" spans="2:6" ht="24.75" customHeight="1" x14ac:dyDescent="0.25">
      <c r="B25" s="16">
        <v>7</v>
      </c>
      <c r="C25" s="17" t="s">
        <v>6</v>
      </c>
      <c r="D25" s="16">
        <v>2</v>
      </c>
      <c r="E25" s="18" t="s">
        <v>11</v>
      </c>
      <c r="F25" s="67">
        <v>42217</v>
      </c>
    </row>
    <row r="26" spans="2:6" ht="24.75" customHeight="1" x14ac:dyDescent="0.25">
      <c r="B26" s="16">
        <v>13</v>
      </c>
      <c r="C26" s="17" t="s">
        <v>6</v>
      </c>
      <c r="D26" s="16">
        <v>2</v>
      </c>
      <c r="E26" s="18" t="s">
        <v>11</v>
      </c>
      <c r="F26" s="67">
        <v>42217</v>
      </c>
    </row>
    <row r="27" spans="2:6" ht="24.75" customHeight="1" x14ac:dyDescent="0.25">
      <c r="B27" s="22">
        <v>8</v>
      </c>
      <c r="C27" s="23" t="s">
        <v>43</v>
      </c>
      <c r="D27" s="22">
        <v>2</v>
      </c>
      <c r="E27" s="23" t="s">
        <v>49</v>
      </c>
      <c r="F27" s="68">
        <v>42370</v>
      </c>
    </row>
    <row r="28" spans="2:6" ht="24.75" customHeight="1" x14ac:dyDescent="0.25">
      <c r="B28" s="22">
        <v>11</v>
      </c>
      <c r="C28" s="23" t="s">
        <v>43</v>
      </c>
      <c r="D28" s="22">
        <v>2</v>
      </c>
      <c r="E28" s="23" t="s">
        <v>49</v>
      </c>
      <c r="F28" s="68">
        <v>42370</v>
      </c>
    </row>
    <row r="29" spans="2:6" ht="24.75" customHeight="1" x14ac:dyDescent="0.25">
      <c r="B29" s="16">
        <v>4</v>
      </c>
      <c r="C29" s="17" t="s">
        <v>6</v>
      </c>
      <c r="D29" s="16">
        <v>2</v>
      </c>
      <c r="E29" s="17" t="s">
        <v>31</v>
      </c>
      <c r="F29" s="68">
        <v>42522</v>
      </c>
    </row>
    <row r="30" spans="2:6" ht="24.75" customHeight="1" x14ac:dyDescent="0.25">
      <c r="B30" s="16">
        <v>8</v>
      </c>
      <c r="C30" s="17" t="s">
        <v>6</v>
      </c>
      <c r="D30" s="16">
        <v>2</v>
      </c>
      <c r="E30" s="17" t="s">
        <v>31</v>
      </c>
      <c r="F30" s="68">
        <v>42522</v>
      </c>
    </row>
    <row r="31" spans="2:6" ht="24.75" customHeight="1" x14ac:dyDescent="0.25">
      <c r="B31" s="16">
        <v>25</v>
      </c>
      <c r="C31" s="17" t="s">
        <v>20</v>
      </c>
      <c r="D31" s="16">
        <v>2</v>
      </c>
      <c r="E31" s="17" t="s">
        <v>31</v>
      </c>
      <c r="F31" s="68">
        <v>42522</v>
      </c>
    </row>
    <row r="32" spans="2:6" ht="24.75" customHeight="1" x14ac:dyDescent="0.25">
      <c r="B32" s="16">
        <v>10</v>
      </c>
      <c r="C32" s="17" t="s">
        <v>99</v>
      </c>
      <c r="D32" s="16">
        <v>2</v>
      </c>
      <c r="E32" s="17" t="s">
        <v>64</v>
      </c>
      <c r="F32" s="68">
        <v>42736</v>
      </c>
    </row>
    <row r="33" spans="2:6" ht="24.75" customHeight="1" x14ac:dyDescent="0.25">
      <c r="B33" s="16">
        <v>26</v>
      </c>
      <c r="C33" s="17" t="s">
        <v>100</v>
      </c>
      <c r="D33" s="16">
        <v>2</v>
      </c>
      <c r="E33" s="17" t="s">
        <v>64</v>
      </c>
      <c r="F33" s="68">
        <v>42736</v>
      </c>
    </row>
    <row r="34" spans="2:6" ht="24.75" customHeight="1" x14ac:dyDescent="0.25">
      <c r="B34" s="16">
        <v>5</v>
      </c>
      <c r="C34" s="17" t="s">
        <v>99</v>
      </c>
      <c r="D34" s="16">
        <v>2</v>
      </c>
      <c r="E34" s="17" t="s">
        <v>64</v>
      </c>
      <c r="F34" s="68">
        <v>42583</v>
      </c>
    </row>
    <row r="35" spans="2:6" ht="24.75" customHeight="1" x14ac:dyDescent="0.25">
      <c r="B35" s="16">
        <v>26</v>
      </c>
      <c r="C35" s="17" t="s">
        <v>100</v>
      </c>
      <c r="D35" s="16">
        <v>2</v>
      </c>
      <c r="E35" s="17" t="s">
        <v>64</v>
      </c>
      <c r="F35" s="68">
        <v>42583</v>
      </c>
    </row>
    <row r="36" spans="2:6" ht="24.75" customHeight="1" x14ac:dyDescent="0.25">
      <c r="B36" s="16">
        <v>27</v>
      </c>
      <c r="C36" s="17" t="s">
        <v>100</v>
      </c>
      <c r="D36" s="16">
        <v>2</v>
      </c>
      <c r="E36" s="17" t="s">
        <v>64</v>
      </c>
      <c r="F36" s="68">
        <v>42583</v>
      </c>
    </row>
    <row r="37" spans="2:6" ht="24.75" customHeight="1" x14ac:dyDescent="0.25">
      <c r="B37" s="69">
        <v>7</v>
      </c>
      <c r="C37" s="69" t="s">
        <v>99</v>
      </c>
      <c r="D37" s="69">
        <v>2</v>
      </c>
      <c r="E37" s="69" t="s">
        <v>64</v>
      </c>
      <c r="F37" s="68">
        <v>42903</v>
      </c>
    </row>
    <row r="38" spans="2:6" ht="24.75" customHeight="1" x14ac:dyDescent="0.25">
      <c r="B38" s="69">
        <v>30</v>
      </c>
      <c r="C38" s="69" t="s">
        <v>111</v>
      </c>
      <c r="D38" s="69">
        <v>2</v>
      </c>
      <c r="E38" s="69" t="s">
        <v>64</v>
      </c>
      <c r="F38" s="68">
        <v>42903</v>
      </c>
    </row>
    <row r="39" spans="2:6" ht="24.75" customHeight="1" x14ac:dyDescent="0.25">
      <c r="B39" s="12">
        <v>2</v>
      </c>
      <c r="C39" s="13" t="s">
        <v>6</v>
      </c>
      <c r="D39" s="12">
        <v>2</v>
      </c>
      <c r="E39" s="13" t="s">
        <v>37</v>
      </c>
      <c r="F39" s="66">
        <v>42156</v>
      </c>
    </row>
    <row r="40" spans="2:6" ht="24.75" customHeight="1" x14ac:dyDescent="0.25">
      <c r="B40" s="12">
        <v>24</v>
      </c>
      <c r="C40" s="13" t="s">
        <v>6</v>
      </c>
      <c r="D40" s="12">
        <v>2</v>
      </c>
      <c r="E40" s="13" t="s">
        <v>37</v>
      </c>
      <c r="F40" s="66">
        <v>42156</v>
      </c>
    </row>
    <row r="41" spans="2:6" ht="24.75" customHeight="1" x14ac:dyDescent="0.25">
      <c r="B41" s="12">
        <v>30</v>
      </c>
      <c r="C41" s="13" t="s">
        <v>20</v>
      </c>
      <c r="D41" s="12">
        <v>2</v>
      </c>
      <c r="E41" s="13" t="s">
        <v>37</v>
      </c>
      <c r="F41" s="66">
        <v>42156</v>
      </c>
    </row>
    <row r="42" spans="2:6" ht="24.75" customHeight="1" x14ac:dyDescent="0.25">
      <c r="B42" s="16">
        <v>2</v>
      </c>
      <c r="C42" s="17" t="s">
        <v>6</v>
      </c>
      <c r="D42" s="16">
        <v>2</v>
      </c>
      <c r="E42" s="18" t="s">
        <v>8</v>
      </c>
      <c r="F42" s="67">
        <v>42217</v>
      </c>
    </row>
    <row r="43" spans="2:6" ht="24.75" customHeight="1" x14ac:dyDescent="0.25">
      <c r="B43" s="16">
        <v>30</v>
      </c>
      <c r="C43" s="17" t="s">
        <v>20</v>
      </c>
      <c r="D43" s="16">
        <v>2</v>
      </c>
      <c r="E43" s="18" t="s">
        <v>8</v>
      </c>
      <c r="F43" s="67">
        <v>42217</v>
      </c>
    </row>
    <row r="44" spans="2:6" ht="24.75" customHeight="1" x14ac:dyDescent="0.25">
      <c r="B44" s="22">
        <v>5</v>
      </c>
      <c r="C44" s="23" t="s">
        <v>43</v>
      </c>
      <c r="D44" s="22">
        <v>2</v>
      </c>
      <c r="E44" s="23" t="s">
        <v>48</v>
      </c>
      <c r="F44" s="68">
        <v>42370</v>
      </c>
    </row>
    <row r="45" spans="2:6" ht="24.75" customHeight="1" x14ac:dyDescent="0.25">
      <c r="B45" s="22">
        <v>25</v>
      </c>
      <c r="C45" s="23" t="s">
        <v>57</v>
      </c>
      <c r="D45" s="22">
        <v>2</v>
      </c>
      <c r="E45" s="23" t="s">
        <v>48</v>
      </c>
      <c r="F45" s="68">
        <v>42370</v>
      </c>
    </row>
    <row r="46" spans="2:6" ht="24.75" customHeight="1" x14ac:dyDescent="0.25">
      <c r="B46" s="22">
        <v>28</v>
      </c>
      <c r="C46" s="23" t="s">
        <v>57</v>
      </c>
      <c r="D46" s="22">
        <v>2</v>
      </c>
      <c r="E46" s="23" t="s">
        <v>48</v>
      </c>
      <c r="F46" s="68">
        <v>42370</v>
      </c>
    </row>
    <row r="47" spans="2:6" ht="24.75" customHeight="1" x14ac:dyDescent="0.25">
      <c r="B47" s="16">
        <v>16</v>
      </c>
      <c r="C47" s="17" t="s">
        <v>6</v>
      </c>
      <c r="D47" s="16">
        <v>2</v>
      </c>
      <c r="E47" s="17" t="s">
        <v>37</v>
      </c>
      <c r="F47" s="68">
        <v>42522</v>
      </c>
    </row>
    <row r="48" spans="2:6" ht="24.75" customHeight="1" x14ac:dyDescent="0.25">
      <c r="B48" s="16">
        <v>3</v>
      </c>
      <c r="C48" s="17" t="s">
        <v>99</v>
      </c>
      <c r="D48" s="16">
        <v>2</v>
      </c>
      <c r="E48" s="17" t="s">
        <v>70</v>
      </c>
      <c r="F48" s="68">
        <v>42736</v>
      </c>
    </row>
    <row r="49" spans="2:6" ht="24.75" customHeight="1" x14ac:dyDescent="0.25">
      <c r="B49" s="16">
        <v>2</v>
      </c>
      <c r="C49" s="17" t="s">
        <v>99</v>
      </c>
      <c r="D49" s="16">
        <v>2</v>
      </c>
      <c r="E49" s="17" t="s">
        <v>70</v>
      </c>
      <c r="F49" s="68">
        <v>42583</v>
      </c>
    </row>
    <row r="50" spans="2:6" ht="24.75" customHeight="1" x14ac:dyDescent="0.25">
      <c r="B50" s="16">
        <v>29</v>
      </c>
      <c r="C50" s="17" t="s">
        <v>100</v>
      </c>
      <c r="D50" s="16">
        <v>2</v>
      </c>
      <c r="E50" s="17" t="s">
        <v>70</v>
      </c>
      <c r="F50" s="68">
        <v>42583</v>
      </c>
    </row>
    <row r="51" spans="2:6" ht="24.75" customHeight="1" x14ac:dyDescent="0.25">
      <c r="B51" s="16">
        <v>1</v>
      </c>
      <c r="C51" s="17" t="s">
        <v>99</v>
      </c>
      <c r="D51" s="16">
        <v>2</v>
      </c>
      <c r="E51" s="17" t="s">
        <v>70</v>
      </c>
      <c r="F51" s="68">
        <v>42903</v>
      </c>
    </row>
    <row r="52" spans="2:6" ht="24.75" customHeight="1" x14ac:dyDescent="0.25">
      <c r="B52" s="69">
        <v>21</v>
      </c>
      <c r="C52" s="69" t="s">
        <v>99</v>
      </c>
      <c r="D52" s="69">
        <v>2</v>
      </c>
      <c r="E52" s="69" t="s">
        <v>70</v>
      </c>
      <c r="F52" s="68">
        <v>42903</v>
      </c>
    </row>
    <row r="53" spans="2:6" ht="24.75" customHeight="1" x14ac:dyDescent="0.25">
      <c r="B53" s="12">
        <v>13</v>
      </c>
      <c r="C53" s="13" t="s">
        <v>6</v>
      </c>
      <c r="D53" s="12">
        <v>2</v>
      </c>
      <c r="E53" s="13" t="s">
        <v>33</v>
      </c>
      <c r="F53" s="66">
        <v>42156</v>
      </c>
    </row>
    <row r="54" spans="2:6" ht="24.75" customHeight="1" x14ac:dyDescent="0.25">
      <c r="B54" s="12">
        <v>17</v>
      </c>
      <c r="C54" s="13" t="s">
        <v>6</v>
      </c>
      <c r="D54" s="12">
        <v>2</v>
      </c>
      <c r="E54" s="13" t="s">
        <v>33</v>
      </c>
      <c r="F54" s="66">
        <v>42156</v>
      </c>
    </row>
    <row r="55" spans="2:6" ht="24.75" customHeight="1" x14ac:dyDescent="0.25">
      <c r="B55" s="12">
        <v>26</v>
      </c>
      <c r="C55" s="13" t="s">
        <v>20</v>
      </c>
      <c r="D55" s="12">
        <v>2</v>
      </c>
      <c r="E55" s="13" t="s">
        <v>33</v>
      </c>
      <c r="F55" s="66">
        <v>42156</v>
      </c>
    </row>
    <row r="56" spans="2:6" ht="24.75" customHeight="1" x14ac:dyDescent="0.25">
      <c r="B56" s="16">
        <v>1</v>
      </c>
      <c r="C56" s="17" t="s">
        <v>6</v>
      </c>
      <c r="D56" s="16">
        <v>2</v>
      </c>
      <c r="E56" s="18" t="s">
        <v>7</v>
      </c>
      <c r="F56" s="67">
        <v>42217</v>
      </c>
    </row>
    <row r="57" spans="2:6" ht="24.75" customHeight="1" x14ac:dyDescent="0.25">
      <c r="B57" s="16">
        <v>8</v>
      </c>
      <c r="C57" s="17" t="s">
        <v>6</v>
      </c>
      <c r="D57" s="16">
        <v>2</v>
      </c>
      <c r="E57" s="18" t="s">
        <v>7</v>
      </c>
      <c r="F57" s="67">
        <v>42217</v>
      </c>
    </row>
    <row r="58" spans="2:6" ht="24.75" customHeight="1" x14ac:dyDescent="0.25">
      <c r="B58" s="16">
        <v>28</v>
      </c>
      <c r="C58" s="17" t="s">
        <v>20</v>
      </c>
      <c r="D58" s="16">
        <v>2</v>
      </c>
      <c r="E58" s="18" t="s">
        <v>7</v>
      </c>
      <c r="F58" s="67">
        <v>42217</v>
      </c>
    </row>
    <row r="59" spans="2:6" ht="24.75" customHeight="1" x14ac:dyDescent="0.25">
      <c r="B59" s="22">
        <v>3</v>
      </c>
      <c r="C59" s="23" t="s">
        <v>43</v>
      </c>
      <c r="D59" s="22">
        <v>2</v>
      </c>
      <c r="E59" s="23" t="s">
        <v>46</v>
      </c>
      <c r="F59" s="68">
        <v>42370</v>
      </c>
    </row>
    <row r="60" spans="2:6" ht="24.75" customHeight="1" x14ac:dyDescent="0.25">
      <c r="B60" s="22">
        <v>6</v>
      </c>
      <c r="C60" s="23" t="s">
        <v>43</v>
      </c>
      <c r="D60" s="22">
        <v>2</v>
      </c>
      <c r="E60" s="23" t="s">
        <v>46</v>
      </c>
      <c r="F60" s="68">
        <v>42370</v>
      </c>
    </row>
    <row r="61" spans="2:6" ht="24.75" customHeight="1" x14ac:dyDescent="0.25">
      <c r="B61" s="16">
        <v>7</v>
      </c>
      <c r="C61" s="17" t="s">
        <v>6</v>
      </c>
      <c r="D61" s="16">
        <v>2</v>
      </c>
      <c r="E61" s="17" t="s">
        <v>33</v>
      </c>
      <c r="F61" s="68">
        <v>42522</v>
      </c>
    </row>
    <row r="62" spans="2:6" ht="24.75" customHeight="1" x14ac:dyDescent="0.25">
      <c r="B62" s="16">
        <v>9</v>
      </c>
      <c r="C62" s="17" t="s">
        <v>6</v>
      </c>
      <c r="D62" s="16">
        <v>2</v>
      </c>
      <c r="E62" s="17" t="s">
        <v>33</v>
      </c>
      <c r="F62" s="68">
        <v>42522</v>
      </c>
    </row>
    <row r="63" spans="2:6" ht="24.75" customHeight="1" x14ac:dyDescent="0.25">
      <c r="B63" s="16">
        <v>10</v>
      </c>
      <c r="C63" s="17" t="s">
        <v>6</v>
      </c>
      <c r="D63" s="16">
        <v>2</v>
      </c>
      <c r="E63" s="17" t="s">
        <v>33</v>
      </c>
      <c r="F63" s="68">
        <v>42522</v>
      </c>
    </row>
    <row r="64" spans="2:6" ht="24.75" customHeight="1" x14ac:dyDescent="0.25">
      <c r="B64" s="16">
        <v>17</v>
      </c>
      <c r="C64" s="17" t="s">
        <v>6</v>
      </c>
      <c r="D64" s="16">
        <v>2</v>
      </c>
      <c r="E64" s="17" t="s">
        <v>33</v>
      </c>
      <c r="F64" s="68">
        <v>42522</v>
      </c>
    </row>
    <row r="65" spans="2:6" ht="24.75" customHeight="1" x14ac:dyDescent="0.25">
      <c r="B65" s="16">
        <v>4</v>
      </c>
      <c r="C65" s="17" t="s">
        <v>99</v>
      </c>
      <c r="D65" s="16">
        <v>2</v>
      </c>
      <c r="E65" s="17" t="s">
        <v>66</v>
      </c>
      <c r="F65" s="68">
        <v>42736</v>
      </c>
    </row>
    <row r="66" spans="2:6" ht="24.75" customHeight="1" x14ac:dyDescent="0.25">
      <c r="B66" s="16">
        <v>5</v>
      </c>
      <c r="C66" s="17" t="s">
        <v>99</v>
      </c>
      <c r="D66" s="16">
        <v>2</v>
      </c>
      <c r="E66" s="17" t="s">
        <v>66</v>
      </c>
      <c r="F66" s="68">
        <v>42736</v>
      </c>
    </row>
    <row r="67" spans="2:6" ht="24.75" customHeight="1" x14ac:dyDescent="0.25">
      <c r="B67" s="16">
        <v>6</v>
      </c>
      <c r="C67" s="17" t="s">
        <v>99</v>
      </c>
      <c r="D67" s="16">
        <v>2</v>
      </c>
      <c r="E67" s="17" t="s">
        <v>66</v>
      </c>
      <c r="F67" s="68">
        <v>42736</v>
      </c>
    </row>
    <row r="68" spans="2:6" ht="24.75" customHeight="1" x14ac:dyDescent="0.25">
      <c r="B68" s="16">
        <v>16</v>
      </c>
      <c r="C68" s="17" t="s">
        <v>99</v>
      </c>
      <c r="D68" s="16">
        <v>2</v>
      </c>
      <c r="E68" s="17" t="s">
        <v>66</v>
      </c>
      <c r="F68" s="68">
        <v>42736</v>
      </c>
    </row>
    <row r="69" spans="2:6" ht="24.75" customHeight="1" x14ac:dyDescent="0.25">
      <c r="B69" s="16">
        <v>19</v>
      </c>
      <c r="C69" s="17" t="s">
        <v>99</v>
      </c>
      <c r="D69" s="16">
        <v>2</v>
      </c>
      <c r="E69" s="17" t="s">
        <v>66</v>
      </c>
      <c r="F69" s="68">
        <v>42736</v>
      </c>
    </row>
    <row r="70" spans="2:6" ht="24.75" customHeight="1" x14ac:dyDescent="0.25">
      <c r="B70" s="16">
        <v>30</v>
      </c>
      <c r="C70" s="17" t="s">
        <v>100</v>
      </c>
      <c r="D70" s="16">
        <v>2</v>
      </c>
      <c r="E70" s="17" t="s">
        <v>66</v>
      </c>
      <c r="F70" s="68">
        <v>42736</v>
      </c>
    </row>
    <row r="71" spans="2:6" ht="24.75" customHeight="1" x14ac:dyDescent="0.25">
      <c r="B71" s="16">
        <v>1</v>
      </c>
      <c r="C71" s="17" t="s">
        <v>99</v>
      </c>
      <c r="D71" s="16">
        <v>2</v>
      </c>
      <c r="E71" s="17" t="s">
        <v>66</v>
      </c>
      <c r="F71" s="68">
        <v>42583</v>
      </c>
    </row>
    <row r="72" spans="2:6" ht="24.75" customHeight="1" x14ac:dyDescent="0.25">
      <c r="B72" s="16">
        <v>4</v>
      </c>
      <c r="C72" s="17" t="s">
        <v>99</v>
      </c>
      <c r="D72" s="16">
        <v>2</v>
      </c>
      <c r="E72" s="17" t="s">
        <v>66</v>
      </c>
      <c r="F72" s="68">
        <v>42583</v>
      </c>
    </row>
    <row r="73" spans="2:6" ht="24.75" customHeight="1" x14ac:dyDescent="0.25">
      <c r="B73" s="16">
        <v>7</v>
      </c>
      <c r="C73" s="17" t="s">
        <v>99</v>
      </c>
      <c r="D73" s="16">
        <v>2</v>
      </c>
      <c r="E73" s="17" t="s">
        <v>66</v>
      </c>
      <c r="F73" s="68">
        <v>42583</v>
      </c>
    </row>
    <row r="74" spans="2:6" ht="24.75" customHeight="1" x14ac:dyDescent="0.25">
      <c r="B74" s="16">
        <v>11</v>
      </c>
      <c r="C74" s="17" t="s">
        <v>99</v>
      </c>
      <c r="D74" s="16">
        <v>2</v>
      </c>
      <c r="E74" s="17" t="s">
        <v>66</v>
      </c>
      <c r="F74" s="68">
        <v>42583</v>
      </c>
    </row>
    <row r="75" spans="2:6" ht="24.75" customHeight="1" x14ac:dyDescent="0.25">
      <c r="B75" s="16">
        <v>22</v>
      </c>
      <c r="C75" s="17" t="s">
        <v>99</v>
      </c>
      <c r="D75" s="16">
        <v>2</v>
      </c>
      <c r="E75" s="17" t="s">
        <v>66</v>
      </c>
      <c r="F75" s="68">
        <v>42583</v>
      </c>
    </row>
    <row r="76" spans="2:6" ht="24.75" customHeight="1" x14ac:dyDescent="0.25">
      <c r="B76" s="16">
        <v>24</v>
      </c>
      <c r="C76" s="17" t="s">
        <v>99</v>
      </c>
      <c r="D76" s="16">
        <v>2</v>
      </c>
      <c r="E76" s="17" t="s">
        <v>66</v>
      </c>
      <c r="F76" s="68">
        <v>42583</v>
      </c>
    </row>
    <row r="77" spans="2:6" ht="24.75" customHeight="1" x14ac:dyDescent="0.25">
      <c r="B77" s="69">
        <v>9</v>
      </c>
      <c r="C77" s="69" t="s">
        <v>99</v>
      </c>
      <c r="D77" s="69">
        <v>2</v>
      </c>
      <c r="E77" s="69" t="s">
        <v>66</v>
      </c>
      <c r="F77" s="68">
        <v>42903</v>
      </c>
    </row>
    <row r="78" spans="2:6" ht="24.75" customHeight="1" x14ac:dyDescent="0.25">
      <c r="B78" s="69">
        <v>11</v>
      </c>
      <c r="C78" s="69" t="s">
        <v>99</v>
      </c>
      <c r="D78" s="69">
        <v>2</v>
      </c>
      <c r="E78" s="69" t="s">
        <v>66</v>
      </c>
      <c r="F78" s="68">
        <v>42903</v>
      </c>
    </row>
    <row r="79" spans="2:6" ht="24.75" customHeight="1" x14ac:dyDescent="0.25">
      <c r="B79" s="69">
        <v>17</v>
      </c>
      <c r="C79" s="69" t="s">
        <v>99</v>
      </c>
      <c r="D79" s="69">
        <v>2</v>
      </c>
      <c r="E79" s="69" t="s">
        <v>66</v>
      </c>
      <c r="F79" s="68">
        <v>42903</v>
      </c>
    </row>
    <row r="80" spans="2:6" ht="24.75" customHeight="1" x14ac:dyDescent="0.25">
      <c r="B80" s="69">
        <v>20</v>
      </c>
      <c r="C80" s="69" t="s">
        <v>99</v>
      </c>
      <c r="D80" s="69">
        <v>2</v>
      </c>
      <c r="E80" s="69" t="s">
        <v>66</v>
      </c>
      <c r="F80" s="68">
        <v>42903</v>
      </c>
    </row>
    <row r="81" spans="2:6" ht="24.75" customHeight="1" x14ac:dyDescent="0.25">
      <c r="B81" s="12">
        <v>25</v>
      </c>
      <c r="C81" s="13" t="s">
        <v>20</v>
      </c>
      <c r="D81" s="12">
        <v>2</v>
      </c>
      <c r="E81" s="13" t="s">
        <v>41</v>
      </c>
      <c r="F81" s="66">
        <v>42156</v>
      </c>
    </row>
    <row r="82" spans="2:6" ht="24.75" customHeight="1" x14ac:dyDescent="0.25">
      <c r="B82" s="16">
        <v>26</v>
      </c>
      <c r="C82" s="17" t="s">
        <v>20</v>
      </c>
      <c r="D82" s="16">
        <v>2</v>
      </c>
      <c r="E82" s="18" t="s">
        <v>21</v>
      </c>
      <c r="F82" s="67">
        <v>42217</v>
      </c>
    </row>
    <row r="83" spans="2:6" ht="24.75" customHeight="1" x14ac:dyDescent="0.25">
      <c r="B83" s="16">
        <v>31</v>
      </c>
      <c r="C83" s="17" t="s">
        <v>20</v>
      </c>
      <c r="D83" s="16">
        <v>2</v>
      </c>
      <c r="E83" s="17" t="s">
        <v>41</v>
      </c>
      <c r="F83" s="68">
        <v>42522</v>
      </c>
    </row>
    <row r="84" spans="2:6" ht="24.75" customHeight="1" x14ac:dyDescent="0.25">
      <c r="B84" s="16">
        <v>25</v>
      </c>
      <c r="C84" s="17" t="s">
        <v>100</v>
      </c>
      <c r="D84" s="16">
        <v>2</v>
      </c>
      <c r="E84" s="17" t="s">
        <v>74</v>
      </c>
      <c r="F84" s="68">
        <v>42736</v>
      </c>
    </row>
    <row r="85" spans="2:6" ht="24.75" customHeight="1" x14ac:dyDescent="0.25">
      <c r="B85" s="16">
        <v>28</v>
      </c>
      <c r="C85" s="17" t="s">
        <v>100</v>
      </c>
      <c r="D85" s="16">
        <v>2</v>
      </c>
      <c r="E85" s="17" t="s">
        <v>74</v>
      </c>
      <c r="F85" s="68">
        <v>42583</v>
      </c>
    </row>
    <row r="86" spans="2:6" ht="24.75" customHeight="1" x14ac:dyDescent="0.25">
      <c r="B86" s="69">
        <v>25</v>
      </c>
      <c r="C86" s="69" t="s">
        <v>111</v>
      </c>
      <c r="D86" s="69">
        <v>2</v>
      </c>
      <c r="E86" s="69" t="s">
        <v>74</v>
      </c>
      <c r="F86" s="68">
        <v>42903</v>
      </c>
    </row>
    <row r="87" spans="2:6" ht="24.75" customHeight="1" x14ac:dyDescent="0.25">
      <c r="B87" s="12">
        <v>23</v>
      </c>
      <c r="C87" s="13" t="s">
        <v>6</v>
      </c>
      <c r="D87" s="12">
        <v>2</v>
      </c>
      <c r="E87" s="13" t="s">
        <v>32</v>
      </c>
      <c r="F87" s="66">
        <v>42156</v>
      </c>
    </row>
    <row r="88" spans="2:6" ht="24.75" customHeight="1" x14ac:dyDescent="0.25">
      <c r="B88" s="16">
        <v>21</v>
      </c>
      <c r="C88" s="17" t="s">
        <v>6</v>
      </c>
      <c r="D88" s="16">
        <v>2</v>
      </c>
      <c r="E88" s="18" t="s">
        <v>19</v>
      </c>
      <c r="F88" s="67">
        <v>42217</v>
      </c>
    </row>
    <row r="89" spans="2:6" ht="24.75" customHeight="1" x14ac:dyDescent="0.25">
      <c r="B89" s="22">
        <v>4</v>
      </c>
      <c r="C89" s="23" t="s">
        <v>43</v>
      </c>
      <c r="D89" s="22">
        <v>2</v>
      </c>
      <c r="E89" s="23" t="s">
        <v>47</v>
      </c>
      <c r="F89" s="68">
        <v>42370</v>
      </c>
    </row>
    <row r="90" spans="2:6" ht="24.75" customHeight="1" x14ac:dyDescent="0.25">
      <c r="B90" s="22">
        <v>7</v>
      </c>
      <c r="C90" s="23" t="s">
        <v>43</v>
      </c>
      <c r="D90" s="22">
        <v>2</v>
      </c>
      <c r="E90" s="23" t="s">
        <v>47</v>
      </c>
      <c r="F90" s="68">
        <v>42370</v>
      </c>
    </row>
    <row r="91" spans="2:6" ht="24.75" customHeight="1" x14ac:dyDescent="0.25">
      <c r="B91" s="16">
        <v>6</v>
      </c>
      <c r="C91" s="17" t="s">
        <v>6</v>
      </c>
      <c r="D91" s="16">
        <v>2</v>
      </c>
      <c r="E91" s="17" t="s">
        <v>32</v>
      </c>
      <c r="F91" s="68">
        <v>42522</v>
      </c>
    </row>
    <row r="92" spans="2:6" ht="24.75" customHeight="1" x14ac:dyDescent="0.25">
      <c r="B92" s="16">
        <v>19</v>
      </c>
      <c r="C92" s="17" t="s">
        <v>6</v>
      </c>
      <c r="D92" s="16">
        <v>2</v>
      </c>
      <c r="E92" s="17" t="s">
        <v>32</v>
      </c>
      <c r="F92" s="68">
        <v>42522</v>
      </c>
    </row>
    <row r="93" spans="2:6" ht="24.75" customHeight="1" x14ac:dyDescent="0.25">
      <c r="B93" s="16">
        <v>11</v>
      </c>
      <c r="C93" s="17" t="s">
        <v>99</v>
      </c>
      <c r="D93" s="16">
        <v>2</v>
      </c>
      <c r="E93" s="17" t="s">
        <v>65</v>
      </c>
      <c r="F93" s="68">
        <v>42736</v>
      </c>
    </row>
    <row r="94" spans="2:6" ht="24.75" customHeight="1" x14ac:dyDescent="0.25">
      <c r="B94" s="16">
        <v>24</v>
      </c>
      <c r="C94" s="17" t="s">
        <v>99</v>
      </c>
      <c r="D94" s="16">
        <v>2</v>
      </c>
      <c r="E94" s="17" t="s">
        <v>65</v>
      </c>
      <c r="F94" s="68">
        <v>42736</v>
      </c>
    </row>
    <row r="95" spans="2:6" ht="24.75" customHeight="1" x14ac:dyDescent="0.25">
      <c r="B95" s="69">
        <v>16</v>
      </c>
      <c r="C95" s="69" t="s">
        <v>99</v>
      </c>
      <c r="D95" s="69">
        <v>2</v>
      </c>
      <c r="E95" s="69" t="s">
        <v>65</v>
      </c>
      <c r="F95" s="68">
        <v>42903</v>
      </c>
    </row>
    <row r="96" spans="2:6" ht="24.75" customHeight="1" x14ac:dyDescent="0.25">
      <c r="B96" s="69">
        <v>27</v>
      </c>
      <c r="C96" s="69" t="s">
        <v>111</v>
      </c>
      <c r="D96" s="69">
        <v>2</v>
      </c>
      <c r="E96" s="69" t="s">
        <v>65</v>
      </c>
      <c r="F96" s="68">
        <v>42903</v>
      </c>
    </row>
    <row r="97" spans="2:6" ht="24.75" customHeight="1" x14ac:dyDescent="0.25">
      <c r="B97" s="12">
        <v>1</v>
      </c>
      <c r="C97" s="13" t="s">
        <v>6</v>
      </c>
      <c r="D97" s="12">
        <v>2</v>
      </c>
      <c r="E97" s="13" t="s">
        <v>28</v>
      </c>
      <c r="F97" s="66">
        <v>42156</v>
      </c>
    </row>
    <row r="98" spans="2:6" ht="24.75" customHeight="1" x14ac:dyDescent="0.25">
      <c r="B98" s="12">
        <v>6</v>
      </c>
      <c r="C98" s="13" t="s">
        <v>6</v>
      </c>
      <c r="D98" s="12">
        <v>2</v>
      </c>
      <c r="E98" s="13" t="s">
        <v>28</v>
      </c>
      <c r="F98" s="66">
        <v>42156</v>
      </c>
    </row>
    <row r="99" spans="2:6" ht="24.75" customHeight="1" x14ac:dyDescent="0.25">
      <c r="B99" s="16">
        <v>3</v>
      </c>
      <c r="C99" s="17" t="s">
        <v>6</v>
      </c>
      <c r="D99" s="16">
        <v>2</v>
      </c>
      <c r="E99" s="18" t="s">
        <v>9</v>
      </c>
      <c r="F99" s="67">
        <v>42217</v>
      </c>
    </row>
    <row r="100" spans="2:6" ht="24.75" customHeight="1" x14ac:dyDescent="0.25">
      <c r="B100" s="22">
        <v>1</v>
      </c>
      <c r="C100" s="23" t="s">
        <v>43</v>
      </c>
      <c r="D100" s="22">
        <v>2</v>
      </c>
      <c r="E100" s="23" t="s">
        <v>44</v>
      </c>
      <c r="F100" s="68">
        <v>42370</v>
      </c>
    </row>
    <row r="101" spans="2:6" ht="24.75" customHeight="1" x14ac:dyDescent="0.25">
      <c r="B101" s="16">
        <v>1</v>
      </c>
      <c r="C101" s="17" t="s">
        <v>6</v>
      </c>
      <c r="D101" s="16">
        <v>2</v>
      </c>
      <c r="E101" s="17" t="s">
        <v>28</v>
      </c>
      <c r="F101" s="68">
        <v>42522</v>
      </c>
    </row>
    <row r="102" spans="2:6" ht="24.75" customHeight="1" x14ac:dyDescent="0.25">
      <c r="B102" s="16">
        <v>23</v>
      </c>
      <c r="C102" s="17" t="s">
        <v>99</v>
      </c>
      <c r="D102" s="16">
        <v>2</v>
      </c>
      <c r="E102" s="17" t="s">
        <v>61</v>
      </c>
      <c r="F102" s="68">
        <v>42736</v>
      </c>
    </row>
    <row r="103" spans="2:6" ht="24.75" customHeight="1" x14ac:dyDescent="0.25">
      <c r="B103" s="16">
        <v>3</v>
      </c>
      <c r="C103" s="17" t="s">
        <v>99</v>
      </c>
      <c r="D103" s="16">
        <v>2</v>
      </c>
      <c r="E103" s="17" t="s">
        <v>61</v>
      </c>
      <c r="F103" s="68">
        <v>42583</v>
      </c>
    </row>
    <row r="104" spans="2:6" ht="24.75" customHeight="1" x14ac:dyDescent="0.25">
      <c r="B104" s="16">
        <v>13</v>
      </c>
      <c r="C104" s="17" t="s">
        <v>99</v>
      </c>
      <c r="D104" s="16">
        <v>2</v>
      </c>
      <c r="E104" s="17" t="s">
        <v>61</v>
      </c>
      <c r="F104" s="68">
        <v>42583</v>
      </c>
    </row>
    <row r="105" spans="2:6" ht="24.75" customHeight="1" x14ac:dyDescent="0.25">
      <c r="B105" s="69">
        <v>18</v>
      </c>
      <c r="C105" s="69" t="s">
        <v>99</v>
      </c>
      <c r="D105" s="69">
        <v>2</v>
      </c>
      <c r="E105" s="69" t="s">
        <v>61</v>
      </c>
      <c r="F105" s="68">
        <v>42903</v>
      </c>
    </row>
    <row r="106" spans="2:6" ht="24.75" customHeight="1" x14ac:dyDescent="0.25">
      <c r="B106" s="12">
        <v>14</v>
      </c>
      <c r="C106" s="13" t="s">
        <v>6</v>
      </c>
      <c r="D106" s="12">
        <v>2</v>
      </c>
      <c r="E106" s="13" t="s">
        <v>30</v>
      </c>
      <c r="F106" s="66">
        <v>42156</v>
      </c>
    </row>
    <row r="107" spans="2:6" ht="24.75" customHeight="1" x14ac:dyDescent="0.25">
      <c r="B107" s="16">
        <v>9</v>
      </c>
      <c r="C107" s="17" t="s">
        <v>6</v>
      </c>
      <c r="D107" s="16">
        <v>2</v>
      </c>
      <c r="E107" s="18" t="s">
        <v>13</v>
      </c>
      <c r="F107" s="67">
        <v>42217</v>
      </c>
    </row>
    <row r="108" spans="2:6" ht="24.75" customHeight="1" x14ac:dyDescent="0.25">
      <c r="B108" s="22">
        <v>17</v>
      </c>
      <c r="C108" s="23" t="s">
        <v>43</v>
      </c>
      <c r="D108" s="22">
        <v>2</v>
      </c>
      <c r="E108" s="23" t="s">
        <v>55</v>
      </c>
      <c r="F108" s="68">
        <v>42370</v>
      </c>
    </row>
    <row r="109" spans="2:6" ht="24.75" customHeight="1" x14ac:dyDescent="0.25">
      <c r="B109" s="16">
        <v>3</v>
      </c>
      <c r="C109" s="17" t="s">
        <v>6</v>
      </c>
      <c r="D109" s="16">
        <v>2</v>
      </c>
      <c r="E109" s="17" t="s">
        <v>30</v>
      </c>
      <c r="F109" s="68">
        <v>42522</v>
      </c>
    </row>
    <row r="110" spans="2:6" ht="24.75" customHeight="1" x14ac:dyDescent="0.25">
      <c r="B110" s="16">
        <v>23</v>
      </c>
      <c r="C110" s="17" t="s">
        <v>6</v>
      </c>
      <c r="D110" s="16">
        <v>2</v>
      </c>
      <c r="E110" s="17" t="s">
        <v>30</v>
      </c>
      <c r="F110" s="68">
        <v>42522</v>
      </c>
    </row>
    <row r="111" spans="2:6" ht="24.75" customHeight="1" x14ac:dyDescent="0.25">
      <c r="B111" s="16">
        <v>8</v>
      </c>
      <c r="C111" s="17" t="s">
        <v>99</v>
      </c>
      <c r="D111" s="16">
        <v>2</v>
      </c>
      <c r="E111" s="17" t="s">
        <v>63</v>
      </c>
      <c r="F111" s="68">
        <v>42736</v>
      </c>
    </row>
    <row r="112" spans="2:6" ht="24.75" customHeight="1" x14ac:dyDescent="0.25">
      <c r="B112" s="16">
        <v>18</v>
      </c>
      <c r="C112" s="17" t="s">
        <v>99</v>
      </c>
      <c r="D112" s="16">
        <v>2</v>
      </c>
      <c r="E112" s="17" t="s">
        <v>63</v>
      </c>
      <c r="F112" s="68">
        <v>42736</v>
      </c>
    </row>
    <row r="113" spans="2:6" ht="24.75" customHeight="1" x14ac:dyDescent="0.25">
      <c r="B113" s="16">
        <v>16</v>
      </c>
      <c r="C113" s="17" t="s">
        <v>99</v>
      </c>
      <c r="D113" s="16">
        <v>2</v>
      </c>
      <c r="E113" s="17" t="s">
        <v>63</v>
      </c>
      <c r="F113" s="68">
        <v>42583</v>
      </c>
    </row>
    <row r="114" spans="2:6" ht="24.75" customHeight="1" x14ac:dyDescent="0.25">
      <c r="B114" s="69">
        <v>12</v>
      </c>
      <c r="C114" s="69" t="s">
        <v>99</v>
      </c>
      <c r="D114" s="69">
        <v>2</v>
      </c>
      <c r="E114" s="69" t="s">
        <v>63</v>
      </c>
      <c r="F114" s="68">
        <v>42903</v>
      </c>
    </row>
    <row r="115" spans="2:6" ht="24.75" customHeight="1" x14ac:dyDescent="0.25">
      <c r="B115" s="12">
        <v>3</v>
      </c>
      <c r="C115" s="13" t="s">
        <v>6</v>
      </c>
      <c r="D115" s="12">
        <v>2</v>
      </c>
      <c r="E115" s="13" t="s">
        <v>35</v>
      </c>
      <c r="F115" s="66">
        <v>42156</v>
      </c>
    </row>
    <row r="116" spans="2:6" ht="24.75" customHeight="1" x14ac:dyDescent="0.25">
      <c r="B116" s="12">
        <v>9</v>
      </c>
      <c r="C116" s="13" t="s">
        <v>6</v>
      </c>
      <c r="D116" s="12">
        <v>2</v>
      </c>
      <c r="E116" s="13" t="s">
        <v>35</v>
      </c>
      <c r="F116" s="66">
        <v>42156</v>
      </c>
    </row>
    <row r="117" spans="2:6" ht="24.75" customHeight="1" x14ac:dyDescent="0.25">
      <c r="B117" s="12">
        <v>27</v>
      </c>
      <c r="C117" s="13" t="s">
        <v>20</v>
      </c>
      <c r="D117" s="12">
        <v>2</v>
      </c>
      <c r="E117" s="13" t="s">
        <v>35</v>
      </c>
      <c r="F117" s="66">
        <v>42156</v>
      </c>
    </row>
    <row r="118" spans="2:6" ht="24.75" customHeight="1" x14ac:dyDescent="0.25">
      <c r="B118" s="16">
        <v>10</v>
      </c>
      <c r="C118" s="17" t="s">
        <v>6</v>
      </c>
      <c r="D118" s="16">
        <v>2</v>
      </c>
      <c r="E118" s="18" t="s">
        <v>14</v>
      </c>
      <c r="F118" s="67">
        <v>42217</v>
      </c>
    </row>
    <row r="119" spans="2:6" ht="24.75" customHeight="1" x14ac:dyDescent="0.25">
      <c r="B119" s="16">
        <v>22</v>
      </c>
      <c r="C119" s="17" t="s">
        <v>6</v>
      </c>
      <c r="D119" s="16">
        <v>2</v>
      </c>
      <c r="E119" s="18" t="s">
        <v>14</v>
      </c>
      <c r="F119" s="67">
        <v>42217</v>
      </c>
    </row>
    <row r="120" spans="2:6" ht="24.75" customHeight="1" x14ac:dyDescent="0.25">
      <c r="B120" s="16">
        <v>31</v>
      </c>
      <c r="C120" s="17" t="s">
        <v>20</v>
      </c>
      <c r="D120" s="16">
        <v>2</v>
      </c>
      <c r="E120" s="18" t="s">
        <v>14</v>
      </c>
      <c r="F120" s="67">
        <v>42217</v>
      </c>
    </row>
    <row r="121" spans="2:6" ht="24.75" customHeight="1" x14ac:dyDescent="0.25">
      <c r="B121" s="22">
        <v>2</v>
      </c>
      <c r="C121" s="23" t="s">
        <v>43</v>
      </c>
      <c r="D121" s="22">
        <v>2</v>
      </c>
      <c r="E121" s="23" t="s">
        <v>45</v>
      </c>
      <c r="F121" s="68">
        <v>42370</v>
      </c>
    </row>
    <row r="122" spans="2:6" ht="24.75" customHeight="1" x14ac:dyDescent="0.25">
      <c r="B122" s="22">
        <v>15</v>
      </c>
      <c r="C122" s="23" t="s">
        <v>43</v>
      </c>
      <c r="D122" s="22">
        <v>2</v>
      </c>
      <c r="E122" s="23" t="s">
        <v>45</v>
      </c>
      <c r="F122" s="68">
        <v>42370</v>
      </c>
    </row>
    <row r="123" spans="2:6" ht="24.75" customHeight="1" x14ac:dyDescent="0.25">
      <c r="B123" s="22">
        <v>18</v>
      </c>
      <c r="C123" s="23" t="s">
        <v>43</v>
      </c>
      <c r="D123" s="22">
        <v>2</v>
      </c>
      <c r="E123" s="23" t="s">
        <v>45</v>
      </c>
      <c r="F123" s="68">
        <v>42370</v>
      </c>
    </row>
    <row r="124" spans="2:6" ht="24.75" customHeight="1" x14ac:dyDescent="0.25">
      <c r="B124" s="22">
        <v>27</v>
      </c>
      <c r="C124" s="23" t="s">
        <v>57</v>
      </c>
      <c r="D124" s="22">
        <v>2</v>
      </c>
      <c r="E124" s="23" t="s">
        <v>45</v>
      </c>
      <c r="F124" s="68">
        <v>42370</v>
      </c>
    </row>
    <row r="125" spans="2:6" ht="24.75" customHeight="1" x14ac:dyDescent="0.25">
      <c r="B125" s="16">
        <v>12</v>
      </c>
      <c r="C125" s="17" t="s">
        <v>6</v>
      </c>
      <c r="D125" s="16">
        <v>2</v>
      </c>
      <c r="E125" s="17" t="s">
        <v>35</v>
      </c>
      <c r="F125" s="68">
        <v>42522</v>
      </c>
    </row>
    <row r="126" spans="2:6" ht="24.75" customHeight="1" x14ac:dyDescent="0.25">
      <c r="B126" s="16">
        <v>14</v>
      </c>
      <c r="C126" s="17" t="s">
        <v>6</v>
      </c>
      <c r="D126" s="16">
        <v>2</v>
      </c>
      <c r="E126" s="17" t="s">
        <v>35</v>
      </c>
      <c r="F126" s="68">
        <v>42522</v>
      </c>
    </row>
    <row r="127" spans="2:6" ht="24.75" customHeight="1" x14ac:dyDescent="0.25">
      <c r="B127" s="16">
        <v>22</v>
      </c>
      <c r="C127" s="17" t="s">
        <v>6</v>
      </c>
      <c r="D127" s="16">
        <v>2</v>
      </c>
      <c r="E127" s="17" t="s">
        <v>35</v>
      </c>
      <c r="F127" s="68">
        <v>42522</v>
      </c>
    </row>
    <row r="128" spans="2:6" ht="24.75" customHeight="1" x14ac:dyDescent="0.25">
      <c r="B128" s="16">
        <v>26</v>
      </c>
      <c r="C128" s="17" t="s">
        <v>20</v>
      </c>
      <c r="D128" s="16">
        <v>2</v>
      </c>
      <c r="E128" s="17" t="s">
        <v>35</v>
      </c>
      <c r="F128" s="68">
        <v>42522</v>
      </c>
    </row>
    <row r="129" spans="2:6" ht="24.75" customHeight="1" x14ac:dyDescent="0.25">
      <c r="B129" s="16">
        <v>1</v>
      </c>
      <c r="C129" s="17" t="s">
        <v>99</v>
      </c>
      <c r="D129" s="16">
        <v>2</v>
      </c>
      <c r="E129" s="17" t="s">
        <v>68</v>
      </c>
      <c r="F129" s="68">
        <v>42736</v>
      </c>
    </row>
    <row r="130" spans="2:6" ht="24.75" customHeight="1" x14ac:dyDescent="0.25">
      <c r="B130" s="16">
        <v>20</v>
      </c>
      <c r="C130" s="17" t="s">
        <v>99</v>
      </c>
      <c r="D130" s="16">
        <v>2</v>
      </c>
      <c r="E130" s="17" t="s">
        <v>68</v>
      </c>
      <c r="F130" s="68">
        <v>42736</v>
      </c>
    </row>
    <row r="131" spans="2:6" ht="24.75" customHeight="1" x14ac:dyDescent="0.25">
      <c r="B131" s="16">
        <v>22</v>
      </c>
      <c r="C131" s="17" t="s">
        <v>99</v>
      </c>
      <c r="D131" s="16">
        <v>2</v>
      </c>
      <c r="E131" s="17" t="s">
        <v>68</v>
      </c>
      <c r="F131" s="68">
        <v>42736</v>
      </c>
    </row>
    <row r="132" spans="2:6" ht="24.75" customHeight="1" x14ac:dyDescent="0.25">
      <c r="B132" s="16">
        <v>31</v>
      </c>
      <c r="C132" s="17" t="s">
        <v>100</v>
      </c>
      <c r="D132" s="16">
        <v>2</v>
      </c>
      <c r="E132" s="17" t="s">
        <v>68</v>
      </c>
      <c r="F132" s="68">
        <v>42736</v>
      </c>
    </row>
    <row r="133" spans="2:6" ht="24.75" customHeight="1" x14ac:dyDescent="0.25">
      <c r="B133" s="16">
        <v>14</v>
      </c>
      <c r="C133" s="17" t="s">
        <v>99</v>
      </c>
      <c r="D133" s="16">
        <v>2</v>
      </c>
      <c r="E133" s="17" t="s">
        <v>68</v>
      </c>
      <c r="F133" s="68">
        <v>42583</v>
      </c>
    </row>
    <row r="134" spans="2:6" ht="24.75" customHeight="1" x14ac:dyDescent="0.25">
      <c r="B134" s="16">
        <v>15</v>
      </c>
      <c r="C134" s="17" t="s">
        <v>99</v>
      </c>
      <c r="D134" s="16">
        <v>2</v>
      </c>
      <c r="E134" s="17" t="s">
        <v>68</v>
      </c>
      <c r="F134" s="68">
        <v>42583</v>
      </c>
    </row>
    <row r="135" spans="2:6" ht="24.75" customHeight="1" x14ac:dyDescent="0.25">
      <c r="B135" s="16">
        <v>18</v>
      </c>
      <c r="C135" s="17" t="s">
        <v>99</v>
      </c>
      <c r="D135" s="16">
        <v>2</v>
      </c>
      <c r="E135" s="17" t="s">
        <v>68</v>
      </c>
      <c r="F135" s="68">
        <v>42583</v>
      </c>
    </row>
    <row r="136" spans="2:6" ht="24.75" customHeight="1" x14ac:dyDescent="0.25">
      <c r="B136" s="16">
        <v>30</v>
      </c>
      <c r="C136" s="17" t="s">
        <v>100</v>
      </c>
      <c r="D136" s="16">
        <v>2</v>
      </c>
      <c r="E136" s="17" t="s">
        <v>68</v>
      </c>
      <c r="F136" s="68">
        <v>42583</v>
      </c>
    </row>
    <row r="137" spans="2:6" ht="24.75" customHeight="1" x14ac:dyDescent="0.25">
      <c r="B137" s="69">
        <v>2</v>
      </c>
      <c r="C137" s="69" t="s">
        <v>99</v>
      </c>
      <c r="D137" s="69">
        <v>2</v>
      </c>
      <c r="E137" s="69" t="s">
        <v>68</v>
      </c>
      <c r="F137" s="68">
        <v>42903</v>
      </c>
    </row>
    <row r="138" spans="2:6" ht="24.75" customHeight="1" x14ac:dyDescent="0.25">
      <c r="B138" s="69">
        <v>15</v>
      </c>
      <c r="C138" s="69" t="s">
        <v>99</v>
      </c>
      <c r="D138" s="69">
        <v>2</v>
      </c>
      <c r="E138" s="69" t="s">
        <v>68</v>
      </c>
      <c r="F138" s="68">
        <v>42903</v>
      </c>
    </row>
    <row r="139" spans="2:6" ht="24.75" customHeight="1" x14ac:dyDescent="0.25">
      <c r="B139" s="69">
        <v>19</v>
      </c>
      <c r="C139" s="69" t="s">
        <v>99</v>
      </c>
      <c r="D139" s="69">
        <v>2</v>
      </c>
      <c r="E139" s="69" t="s">
        <v>68</v>
      </c>
      <c r="F139" s="68">
        <v>42903</v>
      </c>
    </row>
    <row r="140" spans="2:6" ht="24.75" customHeight="1" x14ac:dyDescent="0.25">
      <c r="B140" s="12">
        <v>7</v>
      </c>
      <c r="C140" s="13" t="s">
        <v>6</v>
      </c>
      <c r="D140" s="12">
        <v>2</v>
      </c>
      <c r="E140" s="13" t="s">
        <v>38</v>
      </c>
      <c r="F140" s="66">
        <v>42156</v>
      </c>
    </row>
    <row r="141" spans="2:6" ht="24.75" customHeight="1" x14ac:dyDescent="0.25">
      <c r="B141" s="12">
        <v>19</v>
      </c>
      <c r="C141" s="13" t="s">
        <v>6</v>
      </c>
      <c r="D141" s="12">
        <v>2</v>
      </c>
      <c r="E141" s="13" t="s">
        <v>38</v>
      </c>
      <c r="F141" s="66">
        <v>42156</v>
      </c>
    </row>
    <row r="142" spans="2:6" ht="24.75" customHeight="1" x14ac:dyDescent="0.25">
      <c r="B142" s="16">
        <v>16</v>
      </c>
      <c r="C142" s="17" t="s">
        <v>6</v>
      </c>
      <c r="D142" s="16">
        <v>2</v>
      </c>
      <c r="E142" s="18" t="s">
        <v>17</v>
      </c>
      <c r="F142" s="67">
        <v>42217</v>
      </c>
    </row>
    <row r="143" spans="2:6" ht="24.75" customHeight="1" x14ac:dyDescent="0.25">
      <c r="B143" s="16">
        <v>25</v>
      </c>
      <c r="C143" s="17" t="s">
        <v>20</v>
      </c>
      <c r="D143" s="16">
        <v>2</v>
      </c>
      <c r="E143" s="18" t="s">
        <v>17</v>
      </c>
      <c r="F143" s="67">
        <v>42217</v>
      </c>
    </row>
    <row r="144" spans="2:6" ht="24.75" customHeight="1" x14ac:dyDescent="0.25">
      <c r="B144" s="22">
        <v>14</v>
      </c>
      <c r="C144" s="23" t="s">
        <v>43</v>
      </c>
      <c r="D144" s="22">
        <v>2</v>
      </c>
      <c r="E144" s="23" t="s">
        <v>54</v>
      </c>
      <c r="F144" s="68">
        <v>42370</v>
      </c>
    </row>
    <row r="145" spans="2:6" ht="24.75" customHeight="1" x14ac:dyDescent="0.25">
      <c r="B145" s="22">
        <v>19</v>
      </c>
      <c r="C145" s="23" t="s">
        <v>43</v>
      </c>
      <c r="D145" s="22">
        <v>2</v>
      </c>
      <c r="E145" s="23" t="s">
        <v>54</v>
      </c>
      <c r="F145" s="68">
        <v>42370</v>
      </c>
    </row>
    <row r="146" spans="2:6" x14ac:dyDescent="0.25">
      <c r="B146" s="22">
        <v>23</v>
      </c>
      <c r="C146" s="23" t="s">
        <v>43</v>
      </c>
      <c r="D146" s="22">
        <v>2</v>
      </c>
      <c r="E146" s="23" t="s">
        <v>54</v>
      </c>
      <c r="F146" s="68">
        <v>42370</v>
      </c>
    </row>
    <row r="147" spans="2:6" x14ac:dyDescent="0.25">
      <c r="B147" s="22">
        <v>30</v>
      </c>
      <c r="C147" s="23" t="s">
        <v>57</v>
      </c>
      <c r="D147" s="22">
        <v>2</v>
      </c>
      <c r="E147" s="23" t="s">
        <v>54</v>
      </c>
      <c r="F147" s="68">
        <v>42370</v>
      </c>
    </row>
    <row r="148" spans="2:6" x14ac:dyDescent="0.25">
      <c r="B148" s="16">
        <v>18</v>
      </c>
      <c r="C148" s="17" t="s">
        <v>6</v>
      </c>
      <c r="D148" s="16">
        <v>2</v>
      </c>
      <c r="E148" s="17" t="s">
        <v>38</v>
      </c>
      <c r="F148" s="68">
        <v>42522</v>
      </c>
    </row>
    <row r="149" spans="2:6" x14ac:dyDescent="0.25">
      <c r="B149" s="16">
        <v>17</v>
      </c>
      <c r="C149" s="17" t="s">
        <v>99</v>
      </c>
      <c r="D149" s="16">
        <v>2</v>
      </c>
      <c r="E149" s="17" t="s">
        <v>71</v>
      </c>
      <c r="F149" s="68">
        <v>42583</v>
      </c>
    </row>
    <row r="150" spans="2:6" x14ac:dyDescent="0.25">
      <c r="B150" s="16">
        <v>20</v>
      </c>
      <c r="C150" s="17" t="s">
        <v>99</v>
      </c>
      <c r="D150" s="16">
        <v>2</v>
      </c>
      <c r="E150" s="17" t="s">
        <v>71</v>
      </c>
      <c r="F150" s="68">
        <v>42583</v>
      </c>
    </row>
    <row r="151" spans="2:6" x14ac:dyDescent="0.25">
      <c r="B151" s="69">
        <v>23</v>
      </c>
      <c r="C151" s="69" t="s">
        <v>99</v>
      </c>
      <c r="D151" s="69">
        <v>2</v>
      </c>
      <c r="E151" s="69" t="s">
        <v>71</v>
      </c>
      <c r="F151" s="68">
        <v>42903</v>
      </c>
    </row>
    <row r="152" spans="2:6" x14ac:dyDescent="0.25">
      <c r="B152" s="69">
        <v>28</v>
      </c>
      <c r="C152" s="69" t="s">
        <v>111</v>
      </c>
      <c r="D152" s="69">
        <v>2</v>
      </c>
      <c r="E152" s="69" t="s">
        <v>71</v>
      </c>
      <c r="F152" s="68">
        <v>42903</v>
      </c>
    </row>
    <row r="153" spans="2:6" ht="15.75" x14ac:dyDescent="0.25">
      <c r="B153" s="12">
        <v>18</v>
      </c>
      <c r="C153" s="13" t="s">
        <v>6</v>
      </c>
      <c r="D153" s="12">
        <v>2</v>
      </c>
      <c r="E153" s="13" t="s">
        <v>29</v>
      </c>
      <c r="F153" s="66">
        <v>42156</v>
      </c>
    </row>
    <row r="154" spans="2:6" ht="15.75" x14ac:dyDescent="0.25">
      <c r="B154" s="12">
        <v>22</v>
      </c>
      <c r="C154" s="13" t="s">
        <v>6</v>
      </c>
      <c r="D154" s="12">
        <v>2</v>
      </c>
      <c r="E154" s="13" t="s">
        <v>29</v>
      </c>
      <c r="F154" s="66">
        <v>42156</v>
      </c>
    </row>
    <row r="155" spans="2:6" ht="16.5" x14ac:dyDescent="0.25">
      <c r="B155" s="16">
        <v>6</v>
      </c>
      <c r="C155" s="17" t="s">
        <v>6</v>
      </c>
      <c r="D155" s="16">
        <v>2</v>
      </c>
      <c r="E155" s="18" t="s">
        <v>12</v>
      </c>
      <c r="F155" s="67">
        <v>42217</v>
      </c>
    </row>
    <row r="156" spans="2:6" ht="16.5" x14ac:dyDescent="0.25">
      <c r="B156" s="16">
        <v>17</v>
      </c>
      <c r="C156" s="17" t="s">
        <v>6</v>
      </c>
      <c r="D156" s="16">
        <v>2</v>
      </c>
      <c r="E156" s="18" t="s">
        <v>12</v>
      </c>
      <c r="F156" s="67">
        <v>42217</v>
      </c>
    </row>
    <row r="157" spans="2:6" ht="16.5" x14ac:dyDescent="0.25">
      <c r="B157" s="16">
        <v>20</v>
      </c>
      <c r="C157" s="17" t="s">
        <v>6</v>
      </c>
      <c r="D157" s="16">
        <v>2</v>
      </c>
      <c r="E157" s="18" t="s">
        <v>12</v>
      </c>
      <c r="F157" s="67">
        <v>42217</v>
      </c>
    </row>
    <row r="158" spans="2:6" ht="16.5" x14ac:dyDescent="0.25">
      <c r="B158" s="16">
        <v>23</v>
      </c>
      <c r="C158" s="17" t="s">
        <v>6</v>
      </c>
      <c r="D158" s="16">
        <v>2</v>
      </c>
      <c r="E158" s="18" t="s">
        <v>12</v>
      </c>
      <c r="F158" s="67">
        <v>42217</v>
      </c>
    </row>
    <row r="159" spans="2:6" ht="16.5" x14ac:dyDescent="0.25">
      <c r="B159" s="16">
        <v>24</v>
      </c>
      <c r="C159" s="17" t="s">
        <v>6</v>
      </c>
      <c r="D159" s="16">
        <v>2</v>
      </c>
      <c r="E159" s="18" t="s">
        <v>12</v>
      </c>
      <c r="F159" s="67">
        <v>42217</v>
      </c>
    </row>
    <row r="160" spans="2:6" ht="16.5" x14ac:dyDescent="0.25">
      <c r="B160" s="16">
        <v>29</v>
      </c>
      <c r="C160" s="17" t="s">
        <v>20</v>
      </c>
      <c r="D160" s="16">
        <v>2</v>
      </c>
      <c r="E160" s="18" t="s">
        <v>12</v>
      </c>
      <c r="F160" s="67">
        <v>42217</v>
      </c>
    </row>
    <row r="161" spans="2:6" x14ac:dyDescent="0.25">
      <c r="B161" s="22">
        <v>10</v>
      </c>
      <c r="C161" s="23" t="s">
        <v>43</v>
      </c>
      <c r="D161" s="22">
        <v>2</v>
      </c>
      <c r="E161" s="23" t="s">
        <v>51</v>
      </c>
      <c r="F161" s="68">
        <v>42370</v>
      </c>
    </row>
    <row r="162" spans="2:6" x14ac:dyDescent="0.25">
      <c r="B162" s="22">
        <v>31</v>
      </c>
      <c r="C162" s="23" t="s">
        <v>57</v>
      </c>
      <c r="D162" s="22">
        <v>2</v>
      </c>
      <c r="E162" s="23" t="s">
        <v>51</v>
      </c>
      <c r="F162" s="68">
        <v>42370</v>
      </c>
    </row>
    <row r="163" spans="2:6" x14ac:dyDescent="0.25">
      <c r="B163" s="16">
        <v>2</v>
      </c>
      <c r="C163" s="17" t="s">
        <v>6</v>
      </c>
      <c r="D163" s="16">
        <v>2</v>
      </c>
      <c r="E163" s="17" t="s">
        <v>29</v>
      </c>
      <c r="F163" s="68">
        <v>42522</v>
      </c>
    </row>
    <row r="164" spans="2:6" x14ac:dyDescent="0.25">
      <c r="B164" s="16">
        <v>5</v>
      </c>
      <c r="C164" s="17" t="s">
        <v>6</v>
      </c>
      <c r="D164" s="16">
        <v>2</v>
      </c>
      <c r="E164" s="17" t="s">
        <v>29</v>
      </c>
      <c r="F164" s="68">
        <v>42522</v>
      </c>
    </row>
    <row r="165" spans="2:6" x14ac:dyDescent="0.25">
      <c r="B165" s="16">
        <v>2</v>
      </c>
      <c r="C165" s="17" t="s">
        <v>99</v>
      </c>
      <c r="D165" s="16">
        <v>2</v>
      </c>
      <c r="E165" s="17" t="s">
        <v>62</v>
      </c>
      <c r="F165" s="68">
        <v>42736</v>
      </c>
    </row>
    <row r="166" spans="2:6" x14ac:dyDescent="0.25">
      <c r="B166" s="16">
        <v>13</v>
      </c>
      <c r="C166" s="17" t="s">
        <v>99</v>
      </c>
      <c r="D166" s="16">
        <v>2</v>
      </c>
      <c r="E166" s="17" t="s">
        <v>62</v>
      </c>
      <c r="F166" s="68">
        <v>42736</v>
      </c>
    </row>
    <row r="167" spans="2:6" x14ac:dyDescent="0.25">
      <c r="B167" s="16">
        <v>29</v>
      </c>
      <c r="C167" s="17" t="s">
        <v>100</v>
      </c>
      <c r="D167" s="16">
        <v>2</v>
      </c>
      <c r="E167" s="17" t="s">
        <v>62</v>
      </c>
      <c r="F167" s="68">
        <v>42736</v>
      </c>
    </row>
    <row r="168" spans="2:6" x14ac:dyDescent="0.25">
      <c r="B168" s="16">
        <v>9</v>
      </c>
      <c r="C168" s="17" t="s">
        <v>99</v>
      </c>
      <c r="D168" s="16">
        <v>2</v>
      </c>
      <c r="E168" s="17" t="s">
        <v>62</v>
      </c>
      <c r="F168" s="68">
        <v>42583</v>
      </c>
    </row>
    <row r="169" spans="2:6" x14ac:dyDescent="0.25">
      <c r="B169" s="16">
        <v>21</v>
      </c>
      <c r="C169" s="17" t="s">
        <v>99</v>
      </c>
      <c r="D169" s="16">
        <v>2</v>
      </c>
      <c r="E169" s="17" t="s">
        <v>62</v>
      </c>
      <c r="F169" s="68">
        <v>42583</v>
      </c>
    </row>
    <row r="170" spans="2:6" x14ac:dyDescent="0.25">
      <c r="B170" s="69">
        <v>6</v>
      </c>
      <c r="C170" s="69" t="s">
        <v>99</v>
      </c>
      <c r="D170" s="69">
        <v>2</v>
      </c>
      <c r="E170" s="69" t="s">
        <v>62</v>
      </c>
      <c r="F170" s="68">
        <v>42903</v>
      </c>
    </row>
    <row r="171" spans="2:6" x14ac:dyDescent="0.25">
      <c r="B171" s="69">
        <v>14</v>
      </c>
      <c r="C171" s="69" t="s">
        <v>99</v>
      </c>
      <c r="D171" s="69">
        <v>2</v>
      </c>
      <c r="E171" s="69" t="s">
        <v>62</v>
      </c>
      <c r="F171" s="68">
        <v>42903</v>
      </c>
    </row>
    <row r="172" spans="2:6" x14ac:dyDescent="0.25">
      <c r="B172" s="69">
        <v>31</v>
      </c>
      <c r="C172" s="69" t="s">
        <v>111</v>
      </c>
      <c r="D172" s="69">
        <v>2</v>
      </c>
      <c r="E172" s="69" t="s">
        <v>62</v>
      </c>
      <c r="F172" s="68">
        <v>42903</v>
      </c>
    </row>
    <row r="173" spans="2:6" ht="15.75" x14ac:dyDescent="0.25">
      <c r="B173" s="12">
        <v>8</v>
      </c>
      <c r="C173" s="13" t="s">
        <v>6</v>
      </c>
      <c r="D173" s="12">
        <v>2</v>
      </c>
      <c r="E173" s="13" t="s">
        <v>36</v>
      </c>
      <c r="F173" s="66">
        <v>42156</v>
      </c>
    </row>
    <row r="174" spans="2:6" ht="15.75" x14ac:dyDescent="0.25">
      <c r="B174" s="12">
        <v>11</v>
      </c>
      <c r="C174" s="13" t="s">
        <v>6</v>
      </c>
      <c r="D174" s="12">
        <v>2</v>
      </c>
      <c r="E174" s="13" t="s">
        <v>36</v>
      </c>
      <c r="F174" s="66">
        <v>42156</v>
      </c>
    </row>
    <row r="175" spans="2:6" ht="15.75" x14ac:dyDescent="0.25">
      <c r="B175" s="12">
        <v>15</v>
      </c>
      <c r="C175" s="13" t="s">
        <v>6</v>
      </c>
      <c r="D175" s="12">
        <v>2</v>
      </c>
      <c r="E175" s="13" t="s">
        <v>36</v>
      </c>
      <c r="F175" s="66">
        <v>42156</v>
      </c>
    </row>
    <row r="176" spans="2:6" ht="15.75" x14ac:dyDescent="0.25">
      <c r="B176" s="12">
        <v>16</v>
      </c>
      <c r="C176" s="13" t="s">
        <v>6</v>
      </c>
      <c r="D176" s="12">
        <v>2</v>
      </c>
      <c r="E176" s="13" t="s">
        <v>36</v>
      </c>
      <c r="F176" s="66">
        <v>42156</v>
      </c>
    </row>
    <row r="177" spans="2:6" ht="15.75" x14ac:dyDescent="0.25">
      <c r="B177" s="12">
        <v>21</v>
      </c>
      <c r="C177" s="13" t="s">
        <v>6</v>
      </c>
      <c r="D177" s="12">
        <v>2</v>
      </c>
      <c r="E177" s="13" t="s">
        <v>36</v>
      </c>
      <c r="F177" s="66">
        <v>42156</v>
      </c>
    </row>
    <row r="178" spans="2:6" ht="15.75" x14ac:dyDescent="0.25">
      <c r="B178" s="12">
        <v>31</v>
      </c>
      <c r="C178" s="13" t="s">
        <v>20</v>
      </c>
      <c r="D178" s="12">
        <v>2</v>
      </c>
      <c r="E178" s="13" t="s">
        <v>36</v>
      </c>
      <c r="F178" s="66">
        <v>42156</v>
      </c>
    </row>
    <row r="179" spans="2:6" ht="16.5" x14ac:dyDescent="0.25">
      <c r="B179" s="16">
        <v>14</v>
      </c>
      <c r="C179" s="17" t="s">
        <v>6</v>
      </c>
      <c r="D179" s="16">
        <v>2</v>
      </c>
      <c r="E179" s="18" t="s">
        <v>16</v>
      </c>
      <c r="F179" s="67">
        <v>42217</v>
      </c>
    </row>
    <row r="180" spans="2:6" ht="16.5" x14ac:dyDescent="0.25">
      <c r="B180" s="16">
        <v>19</v>
      </c>
      <c r="C180" s="17" t="s">
        <v>6</v>
      </c>
      <c r="D180" s="16">
        <v>2</v>
      </c>
      <c r="E180" s="18" t="s">
        <v>16</v>
      </c>
      <c r="F180" s="67">
        <v>42217</v>
      </c>
    </row>
    <row r="181" spans="2:6" ht="16.5" x14ac:dyDescent="0.25">
      <c r="B181" s="16">
        <v>27</v>
      </c>
      <c r="C181" s="17" t="s">
        <v>20</v>
      </c>
      <c r="D181" s="16">
        <v>2</v>
      </c>
      <c r="E181" s="18" t="s">
        <v>16</v>
      </c>
      <c r="F181" s="67">
        <v>42217</v>
      </c>
    </row>
    <row r="182" spans="2:6" x14ac:dyDescent="0.25">
      <c r="B182" s="22">
        <v>13</v>
      </c>
      <c r="C182" s="23" t="s">
        <v>43</v>
      </c>
      <c r="D182" s="22">
        <v>2</v>
      </c>
      <c r="E182" s="23" t="s">
        <v>53</v>
      </c>
      <c r="F182" s="68">
        <v>42370</v>
      </c>
    </row>
    <row r="183" spans="2:6" x14ac:dyDescent="0.25">
      <c r="B183" s="22">
        <v>20</v>
      </c>
      <c r="C183" s="23" t="s">
        <v>43</v>
      </c>
      <c r="D183" s="22">
        <v>2</v>
      </c>
      <c r="E183" s="23" t="s">
        <v>53</v>
      </c>
      <c r="F183" s="68">
        <v>42370</v>
      </c>
    </row>
    <row r="184" spans="2:6" x14ac:dyDescent="0.25">
      <c r="B184" s="22">
        <v>22</v>
      </c>
      <c r="C184" s="23" t="s">
        <v>43</v>
      </c>
      <c r="D184" s="22">
        <v>2</v>
      </c>
      <c r="E184" s="23" t="s">
        <v>53</v>
      </c>
      <c r="F184" s="68">
        <v>42370</v>
      </c>
    </row>
    <row r="185" spans="2:6" x14ac:dyDescent="0.25">
      <c r="B185" s="22">
        <v>24</v>
      </c>
      <c r="C185" s="23" t="s">
        <v>43</v>
      </c>
      <c r="D185" s="22">
        <v>2</v>
      </c>
      <c r="E185" s="23" t="s">
        <v>53</v>
      </c>
      <c r="F185" s="68">
        <v>42370</v>
      </c>
    </row>
    <row r="186" spans="2:6" x14ac:dyDescent="0.25">
      <c r="B186" s="16">
        <v>13</v>
      </c>
      <c r="C186" s="17" t="s">
        <v>6</v>
      </c>
      <c r="D186" s="16">
        <v>2</v>
      </c>
      <c r="E186" s="17" t="s">
        <v>36</v>
      </c>
      <c r="F186" s="68">
        <v>42522</v>
      </c>
    </row>
    <row r="187" spans="2:6" x14ac:dyDescent="0.25">
      <c r="B187" s="16">
        <v>21</v>
      </c>
      <c r="C187" s="17" t="s">
        <v>6</v>
      </c>
      <c r="D187" s="16">
        <v>2</v>
      </c>
      <c r="E187" s="17" t="s">
        <v>36</v>
      </c>
      <c r="F187" s="68">
        <v>42522</v>
      </c>
    </row>
    <row r="188" spans="2:6" x14ac:dyDescent="0.25">
      <c r="B188" s="16">
        <v>27</v>
      </c>
      <c r="C188" s="17" t="s">
        <v>20</v>
      </c>
      <c r="D188" s="16">
        <v>2</v>
      </c>
      <c r="E188" s="17" t="s">
        <v>36</v>
      </c>
      <c r="F188" s="68">
        <v>42522</v>
      </c>
    </row>
    <row r="189" spans="2:6" x14ac:dyDescent="0.25">
      <c r="B189" s="16">
        <v>10</v>
      </c>
      <c r="C189" s="17" t="s">
        <v>99</v>
      </c>
      <c r="D189" s="16">
        <v>2</v>
      </c>
      <c r="E189" s="17" t="s">
        <v>69</v>
      </c>
      <c r="F189" s="68">
        <v>42583</v>
      </c>
    </row>
    <row r="190" spans="2:6" x14ac:dyDescent="0.25">
      <c r="B190" s="16">
        <v>12</v>
      </c>
      <c r="C190" s="17" t="s">
        <v>99</v>
      </c>
      <c r="D190" s="16">
        <v>2</v>
      </c>
      <c r="E190" s="17" t="s">
        <v>69</v>
      </c>
      <c r="F190" s="68">
        <v>42583</v>
      </c>
    </row>
    <row r="191" spans="2:6" x14ac:dyDescent="0.25">
      <c r="B191" s="69">
        <v>5</v>
      </c>
      <c r="C191" s="69" t="s">
        <v>99</v>
      </c>
      <c r="D191" s="69">
        <v>2</v>
      </c>
      <c r="E191" s="69" t="s">
        <v>69</v>
      </c>
      <c r="F191" s="68">
        <v>42903</v>
      </c>
    </row>
    <row r="192" spans="2:6" x14ac:dyDescent="0.25">
      <c r="B192" s="69">
        <v>10</v>
      </c>
      <c r="C192" s="69" t="s">
        <v>99</v>
      </c>
      <c r="D192" s="69">
        <v>2</v>
      </c>
      <c r="E192" s="69" t="s">
        <v>69</v>
      </c>
      <c r="F192" s="68">
        <v>42903</v>
      </c>
    </row>
    <row r="193" spans="2:6" x14ac:dyDescent="0.25">
      <c r="B193" s="69">
        <v>24</v>
      </c>
      <c r="C193" s="69" t="s">
        <v>99</v>
      </c>
      <c r="D193" s="69">
        <v>2</v>
      </c>
      <c r="E193" s="69" t="s">
        <v>69</v>
      </c>
      <c r="F193" s="68">
        <v>42903</v>
      </c>
    </row>
    <row r="194" spans="2:6" x14ac:dyDescent="0.25">
      <c r="B194" s="69">
        <v>29</v>
      </c>
      <c r="C194" s="69" t="s">
        <v>111</v>
      </c>
      <c r="D194" s="69">
        <v>2</v>
      </c>
      <c r="E194" s="69" t="s">
        <v>69</v>
      </c>
      <c r="F194" s="68">
        <v>42903</v>
      </c>
    </row>
    <row r="195" spans="2:6" ht="15.75" x14ac:dyDescent="0.25">
      <c r="B195" s="12">
        <v>5</v>
      </c>
      <c r="C195" s="13" t="s">
        <v>6</v>
      </c>
      <c r="D195" s="12">
        <v>2</v>
      </c>
      <c r="E195" s="13" t="s">
        <v>34</v>
      </c>
      <c r="F195" s="66">
        <v>42156</v>
      </c>
    </row>
    <row r="196" spans="2:6" ht="15.75" x14ac:dyDescent="0.25">
      <c r="B196" s="12">
        <v>12</v>
      </c>
      <c r="C196" s="13" t="s">
        <v>6</v>
      </c>
      <c r="D196" s="12">
        <v>2</v>
      </c>
      <c r="E196" s="13" t="s">
        <v>34</v>
      </c>
      <c r="F196" s="66">
        <v>42156</v>
      </c>
    </row>
    <row r="197" spans="2:6" ht="15.75" x14ac:dyDescent="0.25">
      <c r="B197" s="12">
        <v>28</v>
      </c>
      <c r="C197" s="13" t="s">
        <v>20</v>
      </c>
      <c r="D197" s="12">
        <v>2</v>
      </c>
      <c r="E197" s="13" t="s">
        <v>34</v>
      </c>
      <c r="F197" s="66">
        <v>42156</v>
      </c>
    </row>
    <row r="198" spans="2:6" ht="16.5" x14ac:dyDescent="0.25">
      <c r="B198" s="16">
        <v>4</v>
      </c>
      <c r="C198" s="17" t="s">
        <v>6</v>
      </c>
      <c r="D198" s="16">
        <v>2</v>
      </c>
      <c r="E198" s="18" t="s">
        <v>10</v>
      </c>
      <c r="F198" s="67">
        <v>42217</v>
      </c>
    </row>
    <row r="199" spans="2:6" ht="16.5" x14ac:dyDescent="0.25">
      <c r="B199" s="16">
        <v>11</v>
      </c>
      <c r="C199" s="17" t="s">
        <v>6</v>
      </c>
      <c r="D199" s="16">
        <v>2</v>
      </c>
      <c r="E199" s="18" t="s">
        <v>10</v>
      </c>
      <c r="F199" s="67">
        <v>42217</v>
      </c>
    </row>
    <row r="200" spans="2:6" x14ac:dyDescent="0.25">
      <c r="B200" s="22">
        <v>9</v>
      </c>
      <c r="C200" s="23" t="s">
        <v>43</v>
      </c>
      <c r="D200" s="22">
        <v>2</v>
      </c>
      <c r="E200" s="23" t="s">
        <v>50</v>
      </c>
      <c r="F200" s="68">
        <v>42370</v>
      </c>
    </row>
    <row r="201" spans="2:6" x14ac:dyDescent="0.25">
      <c r="B201" s="22">
        <v>16</v>
      </c>
      <c r="C201" s="23" t="s">
        <v>43</v>
      </c>
      <c r="D201" s="22">
        <v>2</v>
      </c>
      <c r="E201" s="23" t="s">
        <v>50</v>
      </c>
      <c r="F201" s="68">
        <v>42370</v>
      </c>
    </row>
    <row r="202" spans="2:6" x14ac:dyDescent="0.25">
      <c r="B202" s="22">
        <v>29</v>
      </c>
      <c r="C202" s="23" t="s">
        <v>57</v>
      </c>
      <c r="D202" s="22">
        <v>2</v>
      </c>
      <c r="E202" s="23" t="s">
        <v>50</v>
      </c>
      <c r="F202" s="68">
        <v>42370</v>
      </c>
    </row>
    <row r="203" spans="2:6" x14ac:dyDescent="0.25">
      <c r="B203" s="16">
        <v>11</v>
      </c>
      <c r="C203" s="17" t="s">
        <v>6</v>
      </c>
      <c r="D203" s="16">
        <v>2</v>
      </c>
      <c r="E203" s="17" t="s">
        <v>34</v>
      </c>
      <c r="F203" s="68">
        <v>42522</v>
      </c>
    </row>
    <row r="204" spans="2:6" x14ac:dyDescent="0.25">
      <c r="B204" s="16">
        <v>15</v>
      </c>
      <c r="C204" s="17" t="s">
        <v>6</v>
      </c>
      <c r="D204" s="16">
        <v>2</v>
      </c>
      <c r="E204" s="17" t="s">
        <v>34</v>
      </c>
      <c r="F204" s="68">
        <v>42522</v>
      </c>
    </row>
    <row r="205" spans="2:6" x14ac:dyDescent="0.25">
      <c r="B205" s="16">
        <v>28</v>
      </c>
      <c r="C205" s="17" t="s">
        <v>20</v>
      </c>
      <c r="D205" s="16">
        <v>2</v>
      </c>
      <c r="E205" s="17" t="s">
        <v>34</v>
      </c>
      <c r="F205" s="68">
        <v>42522</v>
      </c>
    </row>
    <row r="206" spans="2:6" x14ac:dyDescent="0.25">
      <c r="B206" s="16">
        <v>30</v>
      </c>
      <c r="C206" s="17" t="s">
        <v>20</v>
      </c>
      <c r="D206" s="16">
        <v>2</v>
      </c>
      <c r="E206" s="17" t="s">
        <v>34</v>
      </c>
      <c r="F206" s="68">
        <v>42522</v>
      </c>
    </row>
    <row r="207" spans="2:6" x14ac:dyDescent="0.25">
      <c r="B207" s="16">
        <v>7</v>
      </c>
      <c r="C207" s="17" t="s">
        <v>99</v>
      </c>
      <c r="D207" s="16">
        <v>2</v>
      </c>
      <c r="E207" s="17" t="s">
        <v>67</v>
      </c>
      <c r="F207" s="68">
        <v>42736</v>
      </c>
    </row>
    <row r="208" spans="2:6" x14ac:dyDescent="0.25">
      <c r="B208" s="16">
        <v>9</v>
      </c>
      <c r="C208" s="17" t="s">
        <v>99</v>
      </c>
      <c r="D208" s="16">
        <v>2</v>
      </c>
      <c r="E208" s="17" t="s">
        <v>67</v>
      </c>
      <c r="F208" s="68">
        <v>42736</v>
      </c>
    </row>
    <row r="209" spans="2:6" x14ac:dyDescent="0.25">
      <c r="B209" s="16">
        <v>12</v>
      </c>
      <c r="C209" s="17" t="s">
        <v>99</v>
      </c>
      <c r="D209" s="16">
        <v>2</v>
      </c>
      <c r="E209" s="17" t="s">
        <v>67</v>
      </c>
      <c r="F209" s="68">
        <v>42736</v>
      </c>
    </row>
    <row r="210" spans="2:6" x14ac:dyDescent="0.25">
      <c r="B210" s="16">
        <v>14</v>
      </c>
      <c r="C210" s="17" t="s">
        <v>99</v>
      </c>
      <c r="D210" s="16">
        <v>2</v>
      </c>
      <c r="E210" s="17" t="s">
        <v>67</v>
      </c>
      <c r="F210" s="68">
        <v>42736</v>
      </c>
    </row>
    <row r="211" spans="2:6" x14ac:dyDescent="0.25">
      <c r="B211" s="16">
        <v>17</v>
      </c>
      <c r="C211" s="17" t="s">
        <v>99</v>
      </c>
      <c r="D211" s="16">
        <v>2</v>
      </c>
      <c r="E211" s="17" t="s">
        <v>67</v>
      </c>
      <c r="F211" s="68">
        <v>42736</v>
      </c>
    </row>
    <row r="212" spans="2:6" x14ac:dyDescent="0.25">
      <c r="B212" s="16">
        <v>27</v>
      </c>
      <c r="C212" s="17" t="s">
        <v>100</v>
      </c>
      <c r="D212" s="16">
        <v>2</v>
      </c>
      <c r="E212" s="17" t="s">
        <v>67</v>
      </c>
      <c r="F212" s="68">
        <v>42736</v>
      </c>
    </row>
    <row r="213" spans="2:6" x14ac:dyDescent="0.25">
      <c r="B213" s="16">
        <v>6</v>
      </c>
      <c r="C213" s="17" t="s">
        <v>99</v>
      </c>
      <c r="D213" s="16">
        <v>2</v>
      </c>
      <c r="E213" s="17" t="s">
        <v>67</v>
      </c>
      <c r="F213" s="68">
        <v>42583</v>
      </c>
    </row>
    <row r="214" spans="2:6" x14ac:dyDescent="0.25">
      <c r="B214" s="16">
        <v>8</v>
      </c>
      <c r="C214" s="17" t="s">
        <v>99</v>
      </c>
      <c r="D214" s="16">
        <v>2</v>
      </c>
      <c r="E214" s="17" t="s">
        <v>67</v>
      </c>
      <c r="F214" s="68">
        <v>42583</v>
      </c>
    </row>
    <row r="215" spans="2:6" x14ac:dyDescent="0.25">
      <c r="B215" s="16">
        <v>31</v>
      </c>
      <c r="C215" s="17" t="s">
        <v>100</v>
      </c>
      <c r="D215" s="16">
        <v>2</v>
      </c>
      <c r="E215" s="17" t="s">
        <v>67</v>
      </c>
      <c r="F215" s="68">
        <v>42583</v>
      </c>
    </row>
    <row r="216" spans="2:6" x14ac:dyDescent="0.25">
      <c r="B216" s="69">
        <v>3</v>
      </c>
      <c r="C216" s="69" t="s">
        <v>99</v>
      </c>
      <c r="D216" s="69">
        <v>2</v>
      </c>
      <c r="E216" s="69" t="s">
        <v>67</v>
      </c>
      <c r="F216" s="68">
        <v>42903</v>
      </c>
    </row>
    <row r="217" spans="2:6" x14ac:dyDescent="0.25">
      <c r="B217" s="69">
        <v>13</v>
      </c>
      <c r="C217" s="69" t="s">
        <v>99</v>
      </c>
      <c r="D217" s="69">
        <v>2</v>
      </c>
      <c r="E217" s="69" t="s">
        <v>67</v>
      </c>
      <c r="F217" s="68">
        <v>42903</v>
      </c>
    </row>
    <row r="218" spans="2:6" x14ac:dyDescent="0.25">
      <c r="B218" s="69">
        <v>22</v>
      </c>
      <c r="C218" s="69" t="s">
        <v>99</v>
      </c>
      <c r="D218" s="69">
        <v>2</v>
      </c>
      <c r="E218" s="69" t="s">
        <v>67</v>
      </c>
      <c r="F218" s="68">
        <v>42903</v>
      </c>
    </row>
    <row r="219" spans="2:6" ht="16.5" x14ac:dyDescent="0.25">
      <c r="B219" s="16">
        <v>34</v>
      </c>
      <c r="C219" s="17" t="s">
        <v>20</v>
      </c>
      <c r="D219" s="16">
        <v>4</v>
      </c>
      <c r="E219" s="18" t="s">
        <v>8</v>
      </c>
      <c r="F219" s="67">
        <v>42217</v>
      </c>
    </row>
    <row r="220" spans="2:6" x14ac:dyDescent="0.25">
      <c r="B220" s="16">
        <v>33</v>
      </c>
      <c r="C220" s="17" t="s">
        <v>100</v>
      </c>
      <c r="D220" s="16">
        <v>4</v>
      </c>
      <c r="E220" s="17" t="s">
        <v>70</v>
      </c>
      <c r="F220" s="68">
        <v>42583</v>
      </c>
    </row>
    <row r="221" spans="2:6" x14ac:dyDescent="0.25">
      <c r="B221" s="69">
        <v>32</v>
      </c>
      <c r="C221" s="69" t="s">
        <v>111</v>
      </c>
      <c r="D221" s="69">
        <v>4</v>
      </c>
      <c r="E221" s="69" t="s">
        <v>70</v>
      </c>
      <c r="F221" s="68">
        <v>42903</v>
      </c>
    </row>
    <row r="222" spans="2:6" ht="15.75" x14ac:dyDescent="0.25">
      <c r="B222" s="12">
        <v>32</v>
      </c>
      <c r="C222" s="13" t="s">
        <v>20</v>
      </c>
      <c r="D222" s="12">
        <v>4</v>
      </c>
      <c r="E222" s="13" t="s">
        <v>33</v>
      </c>
      <c r="F222" s="66">
        <v>42156</v>
      </c>
    </row>
    <row r="223" spans="2:6" ht="15.75" x14ac:dyDescent="0.25">
      <c r="B223" s="12">
        <v>33</v>
      </c>
      <c r="C223" s="13" t="s">
        <v>20</v>
      </c>
      <c r="D223" s="12">
        <v>4</v>
      </c>
      <c r="E223" s="13" t="s">
        <v>33</v>
      </c>
      <c r="F223" s="66">
        <v>42156</v>
      </c>
    </row>
    <row r="224" spans="2:6" x14ac:dyDescent="0.25">
      <c r="B224" s="22">
        <v>33</v>
      </c>
      <c r="C224" s="23" t="s">
        <v>57</v>
      </c>
      <c r="D224" s="22">
        <v>4</v>
      </c>
      <c r="E224" s="23" t="s">
        <v>46</v>
      </c>
      <c r="F224" s="68">
        <v>42370</v>
      </c>
    </row>
    <row r="225" spans="2:6" x14ac:dyDescent="0.25">
      <c r="B225" s="69">
        <v>33</v>
      </c>
      <c r="C225" s="69" t="s">
        <v>111</v>
      </c>
      <c r="D225" s="69">
        <v>4</v>
      </c>
      <c r="E225" s="69" t="s">
        <v>66</v>
      </c>
      <c r="F225" s="68">
        <v>42903</v>
      </c>
    </row>
    <row r="226" spans="2:6" x14ac:dyDescent="0.25">
      <c r="B226" s="22">
        <v>34</v>
      </c>
      <c r="C226" s="23" t="s">
        <v>57</v>
      </c>
      <c r="D226" s="22">
        <v>4</v>
      </c>
      <c r="E226" s="23" t="s">
        <v>58</v>
      </c>
      <c r="F226" s="68">
        <v>42370</v>
      </c>
    </row>
    <row r="227" spans="2:6" x14ac:dyDescent="0.25">
      <c r="B227" s="16">
        <v>33</v>
      </c>
      <c r="C227" s="17" t="s">
        <v>100</v>
      </c>
      <c r="D227" s="16">
        <v>4</v>
      </c>
      <c r="E227" s="17" t="s">
        <v>74</v>
      </c>
      <c r="F227" s="68">
        <v>42736</v>
      </c>
    </row>
    <row r="228" spans="2:6" ht="16.5" x14ac:dyDescent="0.25">
      <c r="B228" s="16">
        <v>33</v>
      </c>
      <c r="C228" s="17" t="s">
        <v>20</v>
      </c>
      <c r="D228" s="16">
        <v>4</v>
      </c>
      <c r="E228" s="18" t="s">
        <v>14</v>
      </c>
      <c r="F228" s="67">
        <v>42217</v>
      </c>
    </row>
    <row r="229" spans="2:6" x14ac:dyDescent="0.25">
      <c r="B229" s="16">
        <v>32</v>
      </c>
      <c r="C229" s="17" t="s">
        <v>20</v>
      </c>
      <c r="D229" s="16">
        <v>4</v>
      </c>
      <c r="E229" s="17" t="s">
        <v>38</v>
      </c>
      <c r="F229" s="68">
        <v>42522</v>
      </c>
    </row>
    <row r="230" spans="2:6" x14ac:dyDescent="0.25">
      <c r="B230" s="16">
        <v>34</v>
      </c>
      <c r="C230" s="17" t="s">
        <v>100</v>
      </c>
      <c r="D230" s="16">
        <v>4</v>
      </c>
      <c r="E230" s="17" t="s">
        <v>71</v>
      </c>
      <c r="F230" s="68">
        <v>42736</v>
      </c>
    </row>
    <row r="231" spans="2:6" x14ac:dyDescent="0.25">
      <c r="B231" s="69">
        <v>34</v>
      </c>
      <c r="C231" s="69" t="s">
        <v>111</v>
      </c>
      <c r="D231" s="69">
        <v>4</v>
      </c>
      <c r="E231" s="69" t="s">
        <v>71</v>
      </c>
      <c r="F231" s="68">
        <v>42903</v>
      </c>
    </row>
    <row r="232" spans="2:6" x14ac:dyDescent="0.25">
      <c r="B232" s="16">
        <v>34</v>
      </c>
      <c r="C232" s="17" t="s">
        <v>20</v>
      </c>
      <c r="D232" s="16">
        <v>4</v>
      </c>
      <c r="E232" s="17" t="s">
        <v>29</v>
      </c>
      <c r="F232" s="68">
        <v>42522</v>
      </c>
    </row>
    <row r="233" spans="2:6" x14ac:dyDescent="0.25">
      <c r="B233" s="16">
        <v>32</v>
      </c>
      <c r="C233" s="17" t="s">
        <v>100</v>
      </c>
      <c r="D233" s="16">
        <v>4</v>
      </c>
      <c r="E233" s="17" t="s">
        <v>62</v>
      </c>
      <c r="F233" s="68">
        <v>42736</v>
      </c>
    </row>
    <row r="234" spans="2:6" x14ac:dyDescent="0.25">
      <c r="B234" s="16">
        <v>32</v>
      </c>
      <c r="C234" s="17" t="s">
        <v>100</v>
      </c>
      <c r="D234" s="16">
        <v>4</v>
      </c>
      <c r="E234" s="17" t="s">
        <v>62</v>
      </c>
      <c r="F234" s="68">
        <v>42583</v>
      </c>
    </row>
    <row r="235" spans="2:6" x14ac:dyDescent="0.25">
      <c r="B235" s="16">
        <v>33</v>
      </c>
      <c r="C235" s="17" t="s">
        <v>20</v>
      </c>
      <c r="D235" s="16">
        <v>4</v>
      </c>
      <c r="E235" s="17" t="s">
        <v>36</v>
      </c>
      <c r="F235" s="68">
        <v>42522</v>
      </c>
    </row>
    <row r="236" spans="2:6" ht="15.75" x14ac:dyDescent="0.25">
      <c r="B236" s="12">
        <v>34</v>
      </c>
      <c r="C236" s="13" t="s">
        <v>20</v>
      </c>
      <c r="D236" s="12">
        <v>4</v>
      </c>
      <c r="E236" s="13" t="s">
        <v>34</v>
      </c>
      <c r="F236" s="66">
        <v>42156</v>
      </c>
    </row>
    <row r="237" spans="2:6" ht="16.5" x14ac:dyDescent="0.25">
      <c r="B237" s="16">
        <v>32</v>
      </c>
      <c r="C237" s="17" t="s">
        <v>20</v>
      </c>
      <c r="D237" s="16">
        <v>4</v>
      </c>
      <c r="E237" s="18" t="s">
        <v>10</v>
      </c>
      <c r="F237" s="67">
        <v>42217</v>
      </c>
    </row>
    <row r="238" spans="2:6" x14ac:dyDescent="0.25">
      <c r="B238" s="22">
        <v>32</v>
      </c>
      <c r="C238" s="23" t="s">
        <v>57</v>
      </c>
      <c r="D238" s="22">
        <v>4</v>
      </c>
      <c r="E238" s="23" t="s">
        <v>50</v>
      </c>
      <c r="F238" s="68">
        <v>42370</v>
      </c>
    </row>
    <row r="239" spans="2:6" x14ac:dyDescent="0.25">
      <c r="B239" s="16">
        <v>34</v>
      </c>
      <c r="C239" s="17" t="s">
        <v>100</v>
      </c>
      <c r="D239" s="16">
        <v>4</v>
      </c>
      <c r="E239" s="17" t="s">
        <v>67</v>
      </c>
      <c r="F239" s="68">
        <v>42583</v>
      </c>
    </row>
    <row r="240" spans="2:6" ht="16.5" x14ac:dyDescent="0.25">
      <c r="B240" s="16">
        <v>35</v>
      </c>
      <c r="C240" s="17" t="s">
        <v>20</v>
      </c>
      <c r="D240" s="16">
        <v>6</v>
      </c>
      <c r="E240" s="18" t="s">
        <v>7</v>
      </c>
      <c r="F240" s="67">
        <v>42217</v>
      </c>
    </row>
    <row r="241" spans="2:6" x14ac:dyDescent="0.25">
      <c r="B241" s="22">
        <v>35</v>
      </c>
      <c r="C241" s="23" t="s">
        <v>57</v>
      </c>
      <c r="D241" s="22">
        <v>6</v>
      </c>
      <c r="E241" s="23" t="s">
        <v>46</v>
      </c>
      <c r="F241" s="68">
        <v>42370</v>
      </c>
    </row>
    <row r="242" spans="2:6" x14ac:dyDescent="0.25">
      <c r="B242" s="16">
        <v>35</v>
      </c>
      <c r="C242" s="17" t="s">
        <v>20</v>
      </c>
      <c r="D242" s="16">
        <v>6</v>
      </c>
      <c r="E242" s="17" t="s">
        <v>33</v>
      </c>
      <c r="F242" s="68">
        <v>42522</v>
      </c>
    </row>
    <row r="243" spans="2:6" ht="15.75" x14ac:dyDescent="0.25">
      <c r="B243" s="12">
        <v>36</v>
      </c>
      <c r="C243" s="13" t="s">
        <v>20</v>
      </c>
      <c r="D243" s="12">
        <v>6</v>
      </c>
      <c r="E243" s="13" t="s">
        <v>35</v>
      </c>
      <c r="F243" s="66">
        <v>42156</v>
      </c>
    </row>
    <row r="244" spans="2:6" x14ac:dyDescent="0.25">
      <c r="B244" s="69">
        <v>35</v>
      </c>
      <c r="C244" s="69" t="s">
        <v>111</v>
      </c>
      <c r="D244" s="69">
        <v>6</v>
      </c>
      <c r="E244" s="69" t="s">
        <v>68</v>
      </c>
      <c r="F244" s="68">
        <v>42903</v>
      </c>
    </row>
    <row r="245" spans="2:6" ht="15.75" x14ac:dyDescent="0.25">
      <c r="B245" s="12">
        <v>35</v>
      </c>
      <c r="C245" s="13" t="s">
        <v>20</v>
      </c>
      <c r="D245" s="12">
        <v>6</v>
      </c>
      <c r="E245" s="13" t="s">
        <v>38</v>
      </c>
      <c r="F245" s="66">
        <v>42156</v>
      </c>
    </row>
    <row r="246" spans="2:6" ht="16.5" x14ac:dyDescent="0.25">
      <c r="B246" s="16">
        <v>36</v>
      </c>
      <c r="C246" s="17" t="s">
        <v>20</v>
      </c>
      <c r="D246" s="16">
        <v>6</v>
      </c>
      <c r="E246" s="18" t="s">
        <v>17</v>
      </c>
      <c r="F246" s="67">
        <v>42217</v>
      </c>
    </row>
    <row r="247" spans="2:6" x14ac:dyDescent="0.25">
      <c r="B247" s="16">
        <v>36</v>
      </c>
      <c r="C247" s="17" t="s">
        <v>20</v>
      </c>
      <c r="D247" s="16">
        <v>6</v>
      </c>
      <c r="E247" s="17" t="s">
        <v>38</v>
      </c>
      <c r="F247" s="68">
        <v>42522</v>
      </c>
    </row>
    <row r="248" spans="2:6" x14ac:dyDescent="0.25">
      <c r="B248" s="16">
        <v>36</v>
      </c>
      <c r="C248" s="17" t="s">
        <v>100</v>
      </c>
      <c r="D248" s="16">
        <v>6</v>
      </c>
      <c r="E248" s="17" t="s">
        <v>71</v>
      </c>
      <c r="F248" s="68">
        <v>42736</v>
      </c>
    </row>
    <row r="249" spans="2:6" x14ac:dyDescent="0.25">
      <c r="B249" s="16">
        <v>36</v>
      </c>
      <c r="C249" s="17" t="s">
        <v>100</v>
      </c>
      <c r="D249" s="16">
        <v>6</v>
      </c>
      <c r="E249" s="17" t="s">
        <v>71</v>
      </c>
      <c r="F249" s="68">
        <v>42583</v>
      </c>
    </row>
    <row r="250" spans="2:6" x14ac:dyDescent="0.25">
      <c r="B250" s="16">
        <v>35</v>
      </c>
      <c r="C250" s="17" t="s">
        <v>100</v>
      </c>
      <c r="D250" s="16">
        <v>6</v>
      </c>
      <c r="E250" s="17" t="s">
        <v>69</v>
      </c>
      <c r="F250" s="68">
        <v>42736</v>
      </c>
    </row>
    <row r="251" spans="2:6" x14ac:dyDescent="0.25">
      <c r="B251" s="16">
        <v>35</v>
      </c>
      <c r="C251" s="17" t="s">
        <v>100</v>
      </c>
      <c r="D251" s="16">
        <v>6</v>
      </c>
      <c r="E251" s="17" t="s">
        <v>69</v>
      </c>
      <c r="F251" s="68">
        <v>42583</v>
      </c>
    </row>
    <row r="252" spans="2:6" x14ac:dyDescent="0.25">
      <c r="B252" s="22">
        <v>36</v>
      </c>
      <c r="C252" s="23" t="s">
        <v>57</v>
      </c>
      <c r="D252" s="22">
        <v>6</v>
      </c>
      <c r="E252" s="23" t="s">
        <v>50</v>
      </c>
      <c r="F252" s="68">
        <v>42370</v>
      </c>
    </row>
    <row r="253" spans="2:6" x14ac:dyDescent="0.25">
      <c r="B253" s="69">
        <v>36</v>
      </c>
      <c r="C253" s="69" t="s">
        <v>111</v>
      </c>
      <c r="D253" s="69">
        <v>6</v>
      </c>
      <c r="E253" s="69" t="s">
        <v>67</v>
      </c>
      <c r="F253" s="68">
        <v>42903</v>
      </c>
    </row>
  </sheetData>
  <sortState ref="B2:F254">
    <sortCondition ref="D2:D254"/>
    <sortCondition ref="E2:E254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S19" sqref="S19"/>
    </sheetView>
  </sheetViews>
  <sheetFormatPr defaultRowHeight="15" x14ac:dyDescent="0.25"/>
  <sheetData>
    <row r="1" spans="1:7" ht="15.75" x14ac:dyDescent="0.25">
      <c r="A1" s="11" t="s">
        <v>75</v>
      </c>
      <c r="B1" s="11" t="s">
        <v>113</v>
      </c>
      <c r="C1" s="11" t="s">
        <v>84</v>
      </c>
      <c r="D1" s="69"/>
      <c r="E1" s="11" t="s">
        <v>112</v>
      </c>
      <c r="F1" s="11" t="s">
        <v>113</v>
      </c>
      <c r="G1" s="11" t="s">
        <v>84</v>
      </c>
    </row>
    <row r="2" spans="1:7" x14ac:dyDescent="0.25">
      <c r="A2" s="69" t="s">
        <v>72</v>
      </c>
      <c r="B2" s="30">
        <f>C2/602</f>
        <v>3.9867109634551492E-2</v>
      </c>
      <c r="C2" s="69">
        <v>24</v>
      </c>
      <c r="D2" s="69"/>
      <c r="E2" s="69" t="s">
        <v>86</v>
      </c>
      <c r="F2" s="71">
        <f>G2/602</f>
        <v>6.6445182724252497E-2</v>
      </c>
      <c r="G2" s="69">
        <v>40</v>
      </c>
    </row>
    <row r="3" spans="1:7" x14ac:dyDescent="0.25">
      <c r="A3" s="69" t="s">
        <v>73</v>
      </c>
      <c r="B3" s="30">
        <f t="shared" ref="B3:B15" si="0">C3/602</f>
        <v>2.6578073089700997E-2</v>
      </c>
      <c r="C3" s="69">
        <v>16</v>
      </c>
      <c r="D3" s="69"/>
      <c r="E3" s="69" t="s">
        <v>93</v>
      </c>
      <c r="F3" s="71">
        <f t="shared" ref="F3:F7" si="1">G3/602</f>
        <v>0.30564784053156147</v>
      </c>
      <c r="G3" s="69">
        <v>184</v>
      </c>
    </row>
    <row r="4" spans="1:7" x14ac:dyDescent="0.25">
      <c r="A4" s="69" t="s">
        <v>64</v>
      </c>
      <c r="B4" s="30">
        <f t="shared" si="0"/>
        <v>5.647840531561462E-2</v>
      </c>
      <c r="C4" s="69">
        <v>34</v>
      </c>
      <c r="D4" s="69"/>
      <c r="E4" s="69" t="s">
        <v>94</v>
      </c>
      <c r="F4" s="71">
        <f t="shared" si="1"/>
        <v>6.3122923588039864E-2</v>
      </c>
      <c r="G4" s="69">
        <v>38</v>
      </c>
    </row>
    <row r="5" spans="1:7" x14ac:dyDescent="0.25">
      <c r="A5" s="69" t="s">
        <v>70</v>
      </c>
      <c r="B5" s="30">
        <f t="shared" si="0"/>
        <v>6.6445182724252497E-2</v>
      </c>
      <c r="C5" s="69">
        <v>40</v>
      </c>
      <c r="D5" s="69"/>
      <c r="E5" s="69" t="s">
        <v>95</v>
      </c>
      <c r="F5" s="71">
        <f t="shared" si="1"/>
        <v>0.13953488372093023</v>
      </c>
      <c r="G5" s="69">
        <v>84</v>
      </c>
    </row>
    <row r="6" spans="1:7" x14ac:dyDescent="0.25">
      <c r="A6" s="69" t="s">
        <v>66</v>
      </c>
      <c r="B6" s="30">
        <f t="shared" si="0"/>
        <v>0.14950166112956811</v>
      </c>
      <c r="C6" s="69">
        <v>90</v>
      </c>
      <c r="D6" s="69"/>
      <c r="E6" s="69" t="s">
        <v>96</v>
      </c>
      <c r="F6" s="71">
        <f t="shared" si="1"/>
        <v>0.11295681063122924</v>
      </c>
      <c r="G6" s="69">
        <v>68</v>
      </c>
    </row>
    <row r="7" spans="1:7" x14ac:dyDescent="0.25">
      <c r="A7" s="69" t="s">
        <v>74</v>
      </c>
      <c r="B7" s="30">
        <f t="shared" si="0"/>
        <v>3.3222591362126248E-2</v>
      </c>
      <c r="C7" s="69">
        <v>20</v>
      </c>
      <c r="D7" s="69"/>
      <c r="E7" s="69" t="s">
        <v>97</v>
      </c>
      <c r="F7" s="71">
        <f t="shared" si="1"/>
        <v>0.3122923588039867</v>
      </c>
      <c r="G7" s="69">
        <v>188</v>
      </c>
    </row>
    <row r="8" spans="1:7" x14ac:dyDescent="0.25">
      <c r="A8" s="69" t="s">
        <v>65</v>
      </c>
      <c r="B8" s="30">
        <f t="shared" si="0"/>
        <v>3.3222591362126248E-2</v>
      </c>
      <c r="C8" s="69">
        <v>20</v>
      </c>
      <c r="D8" s="69"/>
      <c r="E8" s="69"/>
      <c r="F8" s="71">
        <f>SUM(F2:F7)</f>
        <v>1</v>
      </c>
      <c r="G8" s="69">
        <f>SUM(G2:G7)</f>
        <v>602</v>
      </c>
    </row>
    <row r="9" spans="1:7" x14ac:dyDescent="0.25">
      <c r="A9" s="69" t="s">
        <v>61</v>
      </c>
      <c r="B9" s="30">
        <f t="shared" si="0"/>
        <v>2.9900332225913623E-2</v>
      </c>
      <c r="C9" s="69">
        <v>18</v>
      </c>
      <c r="D9" s="69"/>
      <c r="E9" s="69"/>
      <c r="F9" s="69"/>
      <c r="G9" s="69"/>
    </row>
    <row r="10" spans="1:7" x14ac:dyDescent="0.25">
      <c r="A10" s="69" t="s">
        <v>63</v>
      </c>
      <c r="B10" s="30">
        <f t="shared" si="0"/>
        <v>2.9900332225913623E-2</v>
      </c>
      <c r="C10" s="69">
        <v>18</v>
      </c>
      <c r="D10" s="69"/>
      <c r="E10" s="69" t="s">
        <v>115</v>
      </c>
      <c r="F10" s="69"/>
      <c r="G10" s="69"/>
    </row>
    <row r="11" spans="1:7" x14ac:dyDescent="0.25">
      <c r="A11" s="69" t="s">
        <v>68</v>
      </c>
      <c r="B11" s="30">
        <f t="shared" si="0"/>
        <v>0.10963455149501661</v>
      </c>
      <c r="C11" s="69">
        <v>66</v>
      </c>
      <c r="D11" s="69"/>
      <c r="E11" s="69"/>
      <c r="F11" s="69"/>
      <c r="G11" s="69"/>
    </row>
    <row r="12" spans="1:7" x14ac:dyDescent="0.25">
      <c r="A12" s="69" t="s">
        <v>71</v>
      </c>
      <c r="B12" s="30">
        <f t="shared" si="0"/>
        <v>0.11295681063122924</v>
      </c>
      <c r="C12" s="69">
        <v>68</v>
      </c>
      <c r="D12" s="69"/>
      <c r="E12" s="69"/>
      <c r="F12" s="69"/>
      <c r="G12" s="69"/>
    </row>
    <row r="13" spans="1:7" x14ac:dyDescent="0.25">
      <c r="A13" s="69" t="s">
        <v>62</v>
      </c>
      <c r="B13" s="30">
        <f t="shared" si="0"/>
        <v>8.6378737541528236E-2</v>
      </c>
      <c r="C13" s="69">
        <v>52</v>
      </c>
      <c r="D13" s="69"/>
      <c r="E13" s="69"/>
      <c r="F13" s="69"/>
      <c r="G13" s="69"/>
    </row>
    <row r="14" spans="1:7" x14ac:dyDescent="0.25">
      <c r="A14" s="69" t="s">
        <v>69</v>
      </c>
      <c r="B14" s="30">
        <f t="shared" si="0"/>
        <v>9.9667774086378738E-2</v>
      </c>
      <c r="C14" s="69">
        <v>60</v>
      </c>
      <c r="D14" s="69"/>
      <c r="E14" s="69"/>
      <c r="F14" s="69"/>
      <c r="G14" s="69"/>
    </row>
    <row r="15" spans="1:7" x14ac:dyDescent="0.25">
      <c r="A15" s="69" t="s">
        <v>67</v>
      </c>
      <c r="B15" s="30">
        <f t="shared" si="0"/>
        <v>0.12624584717607973</v>
      </c>
      <c r="C15" s="69">
        <v>76</v>
      </c>
      <c r="D15" s="69"/>
      <c r="E15" s="69"/>
      <c r="F15" s="69"/>
      <c r="G15" s="69"/>
    </row>
    <row r="16" spans="1:7" ht="15.75" x14ac:dyDescent="0.25">
      <c r="A16" s="11"/>
      <c r="B16" s="71">
        <f>SUM(B2:B15)</f>
        <v>0.99999999999999978</v>
      </c>
      <c r="C16" s="69">
        <f>SUM(C2:C15)</f>
        <v>602</v>
      </c>
      <c r="D16" s="69"/>
      <c r="E16" s="69"/>
      <c r="F16" s="69"/>
      <c r="G16" s="6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J12" sqref="J12"/>
    </sheetView>
  </sheetViews>
  <sheetFormatPr defaultRowHeight="15" x14ac:dyDescent="0.25"/>
  <cols>
    <col min="1" max="1" width="23.42578125" style="27" customWidth="1"/>
    <col min="2" max="2" width="19.5703125" style="27" customWidth="1"/>
    <col min="3" max="3" width="22.140625" style="27" customWidth="1"/>
    <col min="4" max="4" width="14.28515625" style="27" customWidth="1"/>
    <col min="5" max="5" width="9.140625" style="27"/>
    <col min="7" max="7" width="11.5703125" style="30" customWidth="1"/>
  </cols>
  <sheetData>
    <row r="1" spans="1:7" ht="15.75" thickBot="1" x14ac:dyDescent="0.3">
      <c r="A1" s="103" t="s">
        <v>103</v>
      </c>
      <c r="B1" s="103"/>
      <c r="C1" s="103"/>
      <c r="D1" s="103"/>
      <c r="E1" s="103"/>
      <c r="F1" s="103"/>
      <c r="G1" s="103"/>
    </row>
    <row r="2" spans="1:7" ht="24.75" customHeight="1" x14ac:dyDescent="0.25">
      <c r="A2" s="31" t="s">
        <v>75</v>
      </c>
      <c r="B2" s="32" t="s">
        <v>81</v>
      </c>
      <c r="C2" s="32" t="s">
        <v>82</v>
      </c>
      <c r="D2" s="32" t="s">
        <v>79</v>
      </c>
      <c r="E2" s="32" t="s">
        <v>80</v>
      </c>
      <c r="F2" s="32" t="s">
        <v>84</v>
      </c>
      <c r="G2" s="33" t="s">
        <v>85</v>
      </c>
    </row>
    <row r="3" spans="1:7" ht="24.75" customHeight="1" x14ac:dyDescent="0.25">
      <c r="A3" s="34" t="s">
        <v>39</v>
      </c>
      <c r="B3" s="35">
        <v>6</v>
      </c>
      <c r="C3" s="36">
        <f>B3/144</f>
        <v>4.1666666666666664E-2</v>
      </c>
      <c r="D3" s="35">
        <v>5</v>
      </c>
      <c r="E3" s="35">
        <v>1</v>
      </c>
      <c r="F3" s="35">
        <v>12</v>
      </c>
      <c r="G3" s="37">
        <f>F3/344</f>
        <v>3.4883720930232558E-2</v>
      </c>
    </row>
    <row r="4" spans="1:7" ht="24.75" customHeight="1" x14ac:dyDescent="0.25">
      <c r="A4" s="34" t="s">
        <v>40</v>
      </c>
      <c r="B4" s="35">
        <v>5</v>
      </c>
      <c r="C4" s="36">
        <f t="shared" ref="C4:C16" si="0">B4/144</f>
        <v>3.4722222222222224E-2</v>
      </c>
      <c r="D4" s="35">
        <v>3</v>
      </c>
      <c r="E4" s="35">
        <v>2</v>
      </c>
      <c r="F4" s="35">
        <v>10</v>
      </c>
      <c r="G4" s="37">
        <f t="shared" ref="G4:G16" si="1">F4/344</f>
        <v>2.9069767441860465E-2</v>
      </c>
    </row>
    <row r="5" spans="1:7" ht="24.75" customHeight="1" x14ac:dyDescent="0.25">
      <c r="A5" s="34" t="s">
        <v>31</v>
      </c>
      <c r="B5" s="35">
        <v>10</v>
      </c>
      <c r="C5" s="36">
        <f t="shared" si="0"/>
        <v>6.9444444444444448E-2</v>
      </c>
      <c r="D5" s="35">
        <v>9</v>
      </c>
      <c r="E5" s="35">
        <v>1</v>
      </c>
      <c r="F5" s="35">
        <v>20</v>
      </c>
      <c r="G5" s="37">
        <f t="shared" si="1"/>
        <v>5.8139534883720929E-2</v>
      </c>
    </row>
    <row r="6" spans="1:7" ht="24.75" customHeight="1" x14ac:dyDescent="0.25">
      <c r="A6" s="34" t="s">
        <v>37</v>
      </c>
      <c r="B6" s="35">
        <v>10</v>
      </c>
      <c r="C6" s="36">
        <f t="shared" si="0"/>
        <v>6.9444444444444448E-2</v>
      </c>
      <c r="D6" s="35">
        <v>5</v>
      </c>
      <c r="E6" s="35">
        <v>5</v>
      </c>
      <c r="F6" s="35">
        <v>22</v>
      </c>
      <c r="G6" s="37">
        <f t="shared" si="1"/>
        <v>6.3953488372093026E-2</v>
      </c>
    </row>
    <row r="7" spans="1:7" ht="24.75" customHeight="1" x14ac:dyDescent="0.25">
      <c r="A7" s="34" t="s">
        <v>33</v>
      </c>
      <c r="B7" s="35">
        <v>18</v>
      </c>
      <c r="C7" s="36">
        <f t="shared" si="0"/>
        <v>0.125</v>
      </c>
      <c r="D7" s="35">
        <v>10</v>
      </c>
      <c r="E7" s="35">
        <v>8</v>
      </c>
      <c r="F7" s="35">
        <v>54</v>
      </c>
      <c r="G7" s="37">
        <f t="shared" si="1"/>
        <v>0.15697674418604651</v>
      </c>
    </row>
    <row r="8" spans="1:7" ht="24.75" customHeight="1" x14ac:dyDescent="0.25">
      <c r="A8" s="34" t="s">
        <v>41</v>
      </c>
      <c r="B8" s="35">
        <v>4</v>
      </c>
      <c r="C8" s="36">
        <f t="shared" si="0"/>
        <v>2.7777777777777776E-2</v>
      </c>
      <c r="D8" s="35">
        <v>0</v>
      </c>
      <c r="E8" s="35">
        <v>4</v>
      </c>
      <c r="F8" s="35">
        <v>10</v>
      </c>
      <c r="G8" s="37">
        <f t="shared" si="1"/>
        <v>2.9069767441860465E-2</v>
      </c>
    </row>
    <row r="9" spans="1:7" ht="24.75" customHeight="1" x14ac:dyDescent="0.25">
      <c r="A9" s="34" t="s">
        <v>32</v>
      </c>
      <c r="B9" s="35">
        <v>6</v>
      </c>
      <c r="C9" s="36">
        <f t="shared" si="0"/>
        <v>4.1666666666666664E-2</v>
      </c>
      <c r="D9" s="35">
        <v>6</v>
      </c>
      <c r="E9" s="35">
        <v>0</v>
      </c>
      <c r="F9" s="35">
        <v>12</v>
      </c>
      <c r="G9" s="37">
        <f t="shared" si="1"/>
        <v>3.4883720930232558E-2</v>
      </c>
    </row>
    <row r="10" spans="1:7" ht="24.75" customHeight="1" x14ac:dyDescent="0.25">
      <c r="A10" s="34" t="s">
        <v>28</v>
      </c>
      <c r="B10" s="35">
        <v>5</v>
      </c>
      <c r="C10" s="36">
        <f t="shared" si="0"/>
        <v>3.4722222222222224E-2</v>
      </c>
      <c r="D10" s="35">
        <v>5</v>
      </c>
      <c r="E10" s="35">
        <v>0</v>
      </c>
      <c r="F10" s="35">
        <v>10</v>
      </c>
      <c r="G10" s="37">
        <f t="shared" si="1"/>
        <v>2.9069767441860465E-2</v>
      </c>
    </row>
    <row r="11" spans="1:7" ht="24.75" customHeight="1" x14ac:dyDescent="0.25">
      <c r="A11" s="34" t="s">
        <v>30</v>
      </c>
      <c r="B11" s="35">
        <v>5</v>
      </c>
      <c r="C11" s="36">
        <f t="shared" si="0"/>
        <v>3.4722222222222224E-2</v>
      </c>
      <c r="D11" s="35">
        <v>5</v>
      </c>
      <c r="E11" s="35">
        <v>0</v>
      </c>
      <c r="F11" s="35">
        <v>10</v>
      </c>
      <c r="G11" s="37">
        <f t="shared" si="1"/>
        <v>2.9069767441860465E-2</v>
      </c>
    </row>
    <row r="12" spans="1:7" ht="24.75" customHeight="1" x14ac:dyDescent="0.25">
      <c r="A12" s="38" t="s">
        <v>68</v>
      </c>
      <c r="B12" s="35">
        <v>16</v>
      </c>
      <c r="C12" s="36">
        <f t="shared" si="0"/>
        <v>0.1111111111111111</v>
      </c>
      <c r="D12" s="35">
        <v>10</v>
      </c>
      <c r="E12" s="35">
        <v>6</v>
      </c>
      <c r="F12" s="35">
        <v>38</v>
      </c>
      <c r="G12" s="37">
        <f t="shared" si="1"/>
        <v>0.11046511627906977</v>
      </c>
    </row>
    <row r="13" spans="1:7" ht="24.75" customHeight="1" x14ac:dyDescent="0.25">
      <c r="A13" s="38" t="s">
        <v>71</v>
      </c>
      <c r="B13" s="35">
        <v>13</v>
      </c>
      <c r="C13" s="36">
        <f t="shared" si="0"/>
        <v>9.0277777777777776E-2</v>
      </c>
      <c r="D13" s="35">
        <v>7</v>
      </c>
      <c r="E13" s="35">
        <v>6</v>
      </c>
      <c r="F13" s="35">
        <v>40</v>
      </c>
      <c r="G13" s="37">
        <f t="shared" si="1"/>
        <v>0.11627906976744186</v>
      </c>
    </row>
    <row r="14" spans="1:7" ht="24.75" customHeight="1" x14ac:dyDescent="0.25">
      <c r="A14" s="38" t="s">
        <v>62</v>
      </c>
      <c r="B14" s="35">
        <v>13</v>
      </c>
      <c r="C14" s="36">
        <f t="shared" si="0"/>
        <v>9.0277777777777776E-2</v>
      </c>
      <c r="D14" s="35">
        <v>10</v>
      </c>
      <c r="E14" s="35">
        <v>3</v>
      </c>
      <c r="F14" s="35">
        <v>28</v>
      </c>
      <c r="G14" s="37">
        <f t="shared" si="1"/>
        <v>8.1395348837209308E-2</v>
      </c>
    </row>
    <row r="15" spans="1:7" ht="24.75" customHeight="1" x14ac:dyDescent="0.25">
      <c r="A15" s="38" t="s">
        <v>69</v>
      </c>
      <c r="B15" s="35">
        <v>17</v>
      </c>
      <c r="C15" s="36">
        <f t="shared" si="0"/>
        <v>0.11805555555555555</v>
      </c>
      <c r="D15" s="35">
        <v>13</v>
      </c>
      <c r="E15" s="35">
        <v>4</v>
      </c>
      <c r="F15" s="35">
        <v>36</v>
      </c>
      <c r="G15" s="37">
        <f t="shared" si="1"/>
        <v>0.10465116279069768</v>
      </c>
    </row>
    <row r="16" spans="1:7" ht="24.75" customHeight="1" x14ac:dyDescent="0.25">
      <c r="A16" s="38" t="s">
        <v>67</v>
      </c>
      <c r="B16" s="35">
        <v>16</v>
      </c>
      <c r="C16" s="36">
        <f t="shared" si="0"/>
        <v>0.1111111111111111</v>
      </c>
      <c r="D16" s="35">
        <v>8</v>
      </c>
      <c r="E16" s="35">
        <v>8</v>
      </c>
      <c r="F16" s="35">
        <v>42</v>
      </c>
      <c r="G16" s="37">
        <f t="shared" si="1"/>
        <v>0.12209302325581395</v>
      </c>
    </row>
    <row r="17" spans="1:7" s="29" customFormat="1" ht="24.75" customHeight="1" thickBot="1" x14ac:dyDescent="0.3">
      <c r="A17" s="39"/>
      <c r="B17" s="40">
        <f t="shared" ref="B17:G17" si="2">SUM(B3:B16)</f>
        <v>144</v>
      </c>
      <c r="C17" s="41">
        <f t="shared" si="2"/>
        <v>1</v>
      </c>
      <c r="D17" s="40">
        <f t="shared" si="2"/>
        <v>96</v>
      </c>
      <c r="E17" s="40">
        <f t="shared" si="2"/>
        <v>48</v>
      </c>
      <c r="F17" s="40">
        <f t="shared" si="2"/>
        <v>344</v>
      </c>
      <c r="G17" s="42">
        <f t="shared" si="2"/>
        <v>1</v>
      </c>
    </row>
    <row r="18" spans="1:7" ht="24.75" customHeight="1" x14ac:dyDescent="0.25">
      <c r="F18" t="s">
        <v>75</v>
      </c>
      <c r="G18" s="30" t="s">
        <v>98</v>
      </c>
    </row>
    <row r="19" spans="1:7" ht="24.75" customHeight="1" x14ac:dyDescent="0.25">
      <c r="A19" s="27" t="s">
        <v>87</v>
      </c>
      <c r="F19" t="s">
        <v>86</v>
      </c>
      <c r="G19" s="30">
        <v>0.06</v>
      </c>
    </row>
    <row r="20" spans="1:7" ht="24.75" customHeight="1" x14ac:dyDescent="0.25">
      <c r="A20" s="27" t="s">
        <v>88</v>
      </c>
      <c r="F20" t="s">
        <v>93</v>
      </c>
      <c r="G20" s="30">
        <v>0.31</v>
      </c>
    </row>
    <row r="21" spans="1:7" ht="24.75" customHeight="1" x14ac:dyDescent="0.25">
      <c r="A21" s="27" t="s">
        <v>89</v>
      </c>
      <c r="F21" t="s">
        <v>94</v>
      </c>
      <c r="G21" s="30">
        <v>0.06</v>
      </c>
    </row>
    <row r="22" spans="1:7" ht="24.75" customHeight="1" x14ac:dyDescent="0.25">
      <c r="A22" s="27" t="s">
        <v>90</v>
      </c>
      <c r="F22" t="s">
        <v>95</v>
      </c>
      <c r="G22" s="30">
        <v>0.14000000000000001</v>
      </c>
    </row>
    <row r="23" spans="1:7" ht="24.75" customHeight="1" x14ac:dyDescent="0.25">
      <c r="A23" s="27" t="s">
        <v>91</v>
      </c>
      <c r="F23" t="s">
        <v>96</v>
      </c>
      <c r="G23" s="30">
        <v>0.12</v>
      </c>
    </row>
    <row r="24" spans="1:7" ht="24.75" customHeight="1" x14ac:dyDescent="0.25">
      <c r="A24" s="27" t="s">
        <v>92</v>
      </c>
      <c r="F24" t="s">
        <v>97</v>
      </c>
      <c r="G24" s="30">
        <v>0.3</v>
      </c>
    </row>
    <row r="25" spans="1:7" ht="24.75" customHeight="1" x14ac:dyDescent="0.25">
      <c r="A25" s="28" t="s">
        <v>71</v>
      </c>
      <c r="B25" s="27" t="s">
        <v>77</v>
      </c>
      <c r="D25" s="27">
        <v>7</v>
      </c>
      <c r="E25" s="27">
        <v>6</v>
      </c>
      <c r="G25" s="30">
        <f>SUM(G19:G24)</f>
        <v>0.99</v>
      </c>
    </row>
    <row r="26" spans="1:7" ht="24.75" customHeight="1" x14ac:dyDescent="0.25"/>
    <row r="27" spans="1:7" ht="24.75" customHeight="1" x14ac:dyDescent="0.25"/>
    <row r="28" spans="1:7" ht="24.75" customHeight="1" x14ac:dyDescent="0.25"/>
    <row r="29" spans="1:7" ht="24.75" customHeight="1" x14ac:dyDescent="0.25"/>
    <row r="30" spans="1:7" ht="24.75" customHeight="1" x14ac:dyDescent="0.25"/>
    <row r="31" spans="1:7" ht="24.75" customHeight="1" x14ac:dyDescent="0.25"/>
    <row r="32" spans="1:7" ht="24.75" customHeight="1" x14ac:dyDescent="0.25"/>
    <row r="33" spans="1:5" ht="24.75" customHeight="1" x14ac:dyDescent="0.25"/>
    <row r="34" spans="1:5" ht="24.75" customHeight="1" x14ac:dyDescent="0.25"/>
    <row r="35" spans="1:5" ht="24.75" customHeight="1" x14ac:dyDescent="0.25"/>
    <row r="36" spans="1:5" ht="24.75" customHeight="1" x14ac:dyDescent="0.25"/>
    <row r="37" spans="1:5" ht="24.75" customHeight="1" x14ac:dyDescent="0.25"/>
    <row r="38" spans="1:5" ht="24.75" customHeight="1" x14ac:dyDescent="0.25">
      <c r="A38" s="28" t="s">
        <v>62</v>
      </c>
      <c r="B38" s="27" t="s">
        <v>77</v>
      </c>
      <c r="D38" s="27">
        <v>10</v>
      </c>
      <c r="E38" s="27">
        <v>3</v>
      </c>
    </row>
    <row r="39" spans="1:5" ht="24.75" customHeight="1" x14ac:dyDescent="0.25">
      <c r="A39"/>
      <c r="B39"/>
      <c r="C39"/>
      <c r="D39"/>
      <c r="E39"/>
    </row>
    <row r="40" spans="1:5" ht="24.75" customHeight="1" x14ac:dyDescent="0.25">
      <c r="A40"/>
      <c r="B40"/>
      <c r="C40"/>
      <c r="D40"/>
      <c r="E40"/>
    </row>
    <row r="41" spans="1:5" ht="24.75" customHeight="1" x14ac:dyDescent="0.25">
      <c r="A41"/>
      <c r="B41"/>
      <c r="C41"/>
      <c r="D41"/>
      <c r="E41"/>
    </row>
    <row r="42" spans="1:5" ht="24.75" customHeight="1" x14ac:dyDescent="0.25">
      <c r="A42"/>
      <c r="B42"/>
      <c r="C42"/>
      <c r="D42"/>
      <c r="E42"/>
    </row>
    <row r="43" spans="1:5" ht="24.75" customHeight="1" x14ac:dyDescent="0.25">
      <c r="A43"/>
      <c r="B43"/>
      <c r="C43"/>
      <c r="D43"/>
      <c r="E43"/>
    </row>
    <row r="44" spans="1:5" ht="24.75" customHeight="1" x14ac:dyDescent="0.25">
      <c r="A44"/>
      <c r="B44"/>
      <c r="C44"/>
      <c r="D44"/>
      <c r="E44"/>
    </row>
    <row r="45" spans="1:5" ht="24.75" customHeight="1" x14ac:dyDescent="0.25">
      <c r="A45"/>
      <c r="B45"/>
      <c r="C45"/>
      <c r="D45"/>
      <c r="E45"/>
    </row>
    <row r="46" spans="1:5" ht="24.75" customHeight="1" x14ac:dyDescent="0.25">
      <c r="A46"/>
      <c r="B46"/>
      <c r="C46"/>
      <c r="D46"/>
      <c r="E46"/>
    </row>
    <row r="47" spans="1:5" ht="24.75" customHeight="1" x14ac:dyDescent="0.25">
      <c r="A47"/>
      <c r="B47"/>
      <c r="C47"/>
      <c r="D47"/>
      <c r="E47"/>
    </row>
    <row r="48" spans="1:5" ht="24.75" customHeight="1" x14ac:dyDescent="0.25">
      <c r="A48"/>
      <c r="B48"/>
      <c r="C48"/>
      <c r="D48"/>
      <c r="E48"/>
    </row>
    <row r="49" spans="1:5" ht="24.75" customHeight="1" x14ac:dyDescent="0.25">
      <c r="A49"/>
      <c r="B49"/>
      <c r="C49"/>
      <c r="D49"/>
      <c r="E49"/>
    </row>
    <row r="50" spans="1:5" ht="24.75" customHeight="1" x14ac:dyDescent="0.25">
      <c r="A50"/>
      <c r="B50"/>
      <c r="C50"/>
      <c r="D50"/>
      <c r="E50"/>
    </row>
    <row r="51" spans="1:5" ht="24.75" customHeight="1" x14ac:dyDescent="0.25">
      <c r="A51"/>
      <c r="B51"/>
      <c r="C51"/>
      <c r="D51"/>
      <c r="E51"/>
    </row>
    <row r="52" spans="1:5" ht="24.75" customHeight="1" x14ac:dyDescent="0.25">
      <c r="A52"/>
      <c r="B52"/>
      <c r="C52"/>
      <c r="D52"/>
      <c r="E52"/>
    </row>
    <row r="53" spans="1:5" ht="24.75" customHeight="1" x14ac:dyDescent="0.25">
      <c r="A53"/>
      <c r="B53"/>
      <c r="C53"/>
      <c r="D53"/>
      <c r="E53"/>
    </row>
    <row r="54" spans="1:5" ht="24.75" customHeight="1" x14ac:dyDescent="0.25">
      <c r="A54"/>
      <c r="B54"/>
      <c r="C54"/>
      <c r="D54"/>
      <c r="E54"/>
    </row>
    <row r="55" spans="1:5" ht="24.75" customHeight="1" x14ac:dyDescent="0.25">
      <c r="B55" s="27" t="s">
        <v>78</v>
      </c>
      <c r="D55" s="27">
        <v>13</v>
      </c>
      <c r="E55" s="27">
        <v>4</v>
      </c>
    </row>
    <row r="56" spans="1:5" ht="24.75" customHeight="1" x14ac:dyDescent="0.25"/>
    <row r="57" spans="1:5" ht="24.75" customHeight="1" x14ac:dyDescent="0.25"/>
    <row r="58" spans="1:5" ht="24.75" customHeight="1" x14ac:dyDescent="0.25"/>
    <row r="59" spans="1:5" ht="24.75" customHeight="1" x14ac:dyDescent="0.25"/>
    <row r="60" spans="1:5" ht="24.75" customHeight="1" x14ac:dyDescent="0.25"/>
    <row r="61" spans="1:5" ht="24.75" customHeight="1" x14ac:dyDescent="0.25"/>
    <row r="62" spans="1:5" ht="24.75" customHeight="1" x14ac:dyDescent="0.25"/>
    <row r="63" spans="1:5" ht="24.75" customHeight="1" x14ac:dyDescent="0.25"/>
    <row r="64" spans="1:5" ht="24.75" customHeight="1" x14ac:dyDescent="0.25"/>
    <row r="65" spans="1:5" ht="24.75" customHeight="1" x14ac:dyDescent="0.25"/>
    <row r="66" spans="1:5" ht="24.75" customHeight="1" x14ac:dyDescent="0.25"/>
    <row r="67" spans="1:5" ht="24.75" customHeight="1" x14ac:dyDescent="0.25"/>
    <row r="68" spans="1:5" ht="24.75" customHeight="1" x14ac:dyDescent="0.25"/>
    <row r="69" spans="1:5" ht="24.75" customHeight="1" x14ac:dyDescent="0.25"/>
    <row r="70" spans="1:5" ht="24.75" customHeight="1" x14ac:dyDescent="0.25"/>
    <row r="71" spans="1:5" ht="24.75" customHeight="1" x14ac:dyDescent="0.25">
      <c r="A71" s="28" t="s">
        <v>67</v>
      </c>
      <c r="B71" s="27" t="s">
        <v>76</v>
      </c>
      <c r="D71" s="27">
        <v>8</v>
      </c>
      <c r="E71" s="27">
        <v>8</v>
      </c>
    </row>
    <row r="72" spans="1:5" x14ac:dyDescent="0.25">
      <c r="D72" s="27">
        <f>SUM(D3:D71)</f>
        <v>230</v>
      </c>
      <c r="E72" s="27">
        <f>SUM(E3:E71)</f>
        <v>117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1" sqref="C1"/>
    </sheetView>
  </sheetViews>
  <sheetFormatPr defaultRowHeight="15" x14ac:dyDescent="0.25"/>
  <cols>
    <col min="2" max="2" width="23.85546875" customWidth="1"/>
    <col min="6" max="6" width="15.28515625" customWidth="1"/>
    <col min="7" max="7" width="17.85546875" customWidth="1"/>
    <col min="8" max="8" width="19.5703125" customWidth="1"/>
  </cols>
  <sheetData>
    <row r="1" spans="1:8" s="43" customFormat="1" ht="60" x14ac:dyDescent="0.25">
      <c r="A1" s="44" t="s">
        <v>75</v>
      </c>
      <c r="B1" s="45" t="s">
        <v>101</v>
      </c>
      <c r="C1" s="45" t="s">
        <v>79</v>
      </c>
      <c r="D1" s="45" t="s">
        <v>80</v>
      </c>
      <c r="E1" s="45" t="s">
        <v>83</v>
      </c>
      <c r="F1" s="45" t="s">
        <v>106</v>
      </c>
      <c r="G1" s="45" t="s">
        <v>104</v>
      </c>
      <c r="H1" s="46" t="s">
        <v>105</v>
      </c>
    </row>
    <row r="2" spans="1:8" x14ac:dyDescent="0.25">
      <c r="A2" s="47" t="s">
        <v>72</v>
      </c>
      <c r="B2" s="26">
        <v>10</v>
      </c>
      <c r="C2" s="26">
        <v>7</v>
      </c>
      <c r="D2" s="26">
        <v>3</v>
      </c>
      <c r="E2" s="26">
        <v>20</v>
      </c>
      <c r="F2" s="48">
        <f>E2/E17</f>
        <v>3.875968992248062E-2</v>
      </c>
      <c r="G2" s="48">
        <f>C2/B17</f>
        <v>3.2407407407407406E-2</v>
      </c>
      <c r="H2" s="49">
        <f>D2/B17</f>
        <v>1.3888888888888888E-2</v>
      </c>
    </row>
    <row r="3" spans="1:8" x14ac:dyDescent="0.25">
      <c r="A3" s="47" t="s">
        <v>73</v>
      </c>
      <c r="B3" s="26">
        <v>7</v>
      </c>
      <c r="C3" s="26">
        <v>5</v>
      </c>
      <c r="D3" s="26">
        <v>2</v>
      </c>
      <c r="E3" s="26">
        <v>14</v>
      </c>
      <c r="F3" s="48">
        <f>E3/E17</f>
        <v>2.7131782945736434E-2</v>
      </c>
      <c r="G3" s="48">
        <f>C3/B17</f>
        <v>2.3148148148148147E-2</v>
      </c>
      <c r="H3" s="49">
        <f>D3/B17</f>
        <v>9.2592592592592587E-3</v>
      </c>
    </row>
    <row r="4" spans="1:8" x14ac:dyDescent="0.25">
      <c r="A4" s="47" t="s">
        <v>64</v>
      </c>
      <c r="B4" s="26">
        <v>15</v>
      </c>
      <c r="C4" s="26">
        <v>11</v>
      </c>
      <c r="D4" s="26">
        <v>4</v>
      </c>
      <c r="E4" s="26">
        <v>30</v>
      </c>
      <c r="F4" s="48">
        <f>E4/E17</f>
        <v>5.8139534883720929E-2</v>
      </c>
      <c r="G4" s="48">
        <f>C4/B17</f>
        <v>5.0925925925925923E-2</v>
      </c>
      <c r="H4" s="49">
        <f>D4/B17</f>
        <v>1.8518518518518517E-2</v>
      </c>
    </row>
    <row r="5" spans="1:8" x14ac:dyDescent="0.25">
      <c r="A5" s="47" t="s">
        <v>70</v>
      </c>
      <c r="B5" s="26">
        <v>14</v>
      </c>
      <c r="C5" s="26">
        <v>7</v>
      </c>
      <c r="D5" s="26">
        <v>7</v>
      </c>
      <c r="E5" s="26">
        <v>32</v>
      </c>
      <c r="F5" s="48">
        <f>E5/E17</f>
        <v>6.2015503875968991E-2</v>
      </c>
      <c r="G5" s="48">
        <f>C5/B17</f>
        <v>3.2407407407407406E-2</v>
      </c>
      <c r="H5" s="49">
        <f>D5/B17</f>
        <v>3.2407407407407406E-2</v>
      </c>
    </row>
    <row r="6" spans="1:8" x14ac:dyDescent="0.25">
      <c r="A6" s="47" t="s">
        <v>66</v>
      </c>
      <c r="B6" s="26">
        <v>30</v>
      </c>
      <c r="C6" s="26">
        <v>21</v>
      </c>
      <c r="D6" s="26">
        <v>9</v>
      </c>
      <c r="E6" s="26">
        <v>78</v>
      </c>
      <c r="F6" s="48">
        <f>E6/E17</f>
        <v>0.15116279069767441</v>
      </c>
      <c r="G6" s="48">
        <f>C6/B17</f>
        <v>9.7222222222222224E-2</v>
      </c>
      <c r="H6" s="49">
        <f>D6/B17</f>
        <v>4.1666666666666664E-2</v>
      </c>
    </row>
    <row r="7" spans="1:8" x14ac:dyDescent="0.25">
      <c r="A7" s="47" t="s">
        <v>74</v>
      </c>
      <c r="B7" s="26">
        <v>7</v>
      </c>
      <c r="C7" s="26">
        <v>0</v>
      </c>
      <c r="D7" s="26">
        <v>7</v>
      </c>
      <c r="E7" s="26">
        <v>18</v>
      </c>
      <c r="F7" s="48">
        <f>E7/E17</f>
        <v>3.4883720930232558E-2</v>
      </c>
      <c r="G7" s="48">
        <f>C7/B17</f>
        <v>0</v>
      </c>
      <c r="H7" s="49">
        <f>D7/B17</f>
        <v>3.2407407407407406E-2</v>
      </c>
    </row>
    <row r="8" spans="1:8" x14ac:dyDescent="0.25">
      <c r="A8" s="47" t="s">
        <v>65</v>
      </c>
      <c r="B8" s="26">
        <v>8</v>
      </c>
      <c r="C8" s="26">
        <v>8</v>
      </c>
      <c r="D8" s="26">
        <v>0</v>
      </c>
      <c r="E8" s="26">
        <v>16</v>
      </c>
      <c r="F8" s="48">
        <f>E8/E17</f>
        <v>3.1007751937984496E-2</v>
      </c>
      <c r="G8" s="48">
        <f>C8/B17</f>
        <v>3.7037037037037035E-2</v>
      </c>
      <c r="H8" s="49">
        <f>D8/B17</f>
        <v>0</v>
      </c>
    </row>
    <row r="9" spans="1:8" x14ac:dyDescent="0.25">
      <c r="A9" s="47" t="s">
        <v>61</v>
      </c>
      <c r="B9" s="26">
        <v>8</v>
      </c>
      <c r="C9" s="26">
        <v>8</v>
      </c>
      <c r="D9" s="26">
        <v>0</v>
      </c>
      <c r="E9" s="26">
        <v>16</v>
      </c>
      <c r="F9" s="48">
        <f>E9/E17</f>
        <v>3.1007751937984496E-2</v>
      </c>
      <c r="G9" s="48">
        <f>C9/B17</f>
        <v>3.7037037037037035E-2</v>
      </c>
      <c r="H9" s="49">
        <f>D9/B17</f>
        <v>0</v>
      </c>
    </row>
    <row r="10" spans="1:8" x14ac:dyDescent="0.25">
      <c r="A10" s="47" t="s">
        <v>63</v>
      </c>
      <c r="B10" s="26">
        <v>8</v>
      </c>
      <c r="C10" s="26">
        <v>8</v>
      </c>
      <c r="D10" s="26">
        <v>0</v>
      </c>
      <c r="E10" s="26">
        <v>16</v>
      </c>
      <c r="F10" s="48">
        <f>E10/E17</f>
        <v>3.1007751937984496E-2</v>
      </c>
      <c r="G10" s="48">
        <f>C10/B17</f>
        <v>3.7037037037037035E-2</v>
      </c>
      <c r="H10" s="49">
        <f>D10/B17</f>
        <v>0</v>
      </c>
    </row>
    <row r="11" spans="1:8" x14ac:dyDescent="0.25">
      <c r="A11" s="47" t="s">
        <v>68</v>
      </c>
      <c r="B11" s="26">
        <v>24</v>
      </c>
      <c r="C11" s="26">
        <v>16</v>
      </c>
      <c r="D11" s="26">
        <v>8</v>
      </c>
      <c r="E11" s="26">
        <v>54</v>
      </c>
      <c r="F11" s="48">
        <f>E11/E17</f>
        <v>0.10465116279069768</v>
      </c>
      <c r="G11" s="48">
        <f>C11/B17</f>
        <v>7.407407407407407E-2</v>
      </c>
      <c r="H11" s="49">
        <f>D11/B17</f>
        <v>3.7037037037037035E-2</v>
      </c>
    </row>
    <row r="12" spans="1:8" x14ac:dyDescent="0.25">
      <c r="A12" s="47" t="s">
        <v>71</v>
      </c>
      <c r="B12" s="26">
        <v>18</v>
      </c>
      <c r="C12" s="26">
        <v>9</v>
      </c>
      <c r="D12" s="26">
        <v>9</v>
      </c>
      <c r="E12" s="26">
        <v>60</v>
      </c>
      <c r="F12" s="48">
        <f>E12/E17</f>
        <v>0.11627906976744186</v>
      </c>
      <c r="G12" s="48">
        <f>C12/B17</f>
        <v>4.1666666666666664E-2</v>
      </c>
      <c r="H12" s="49">
        <f>D12/B17</f>
        <v>4.1666666666666664E-2</v>
      </c>
    </row>
    <row r="13" spans="1:8" x14ac:dyDescent="0.25">
      <c r="A13" s="47" t="s">
        <v>62</v>
      </c>
      <c r="B13" s="26">
        <v>20</v>
      </c>
      <c r="C13" s="26">
        <v>14</v>
      </c>
      <c r="D13" s="26">
        <v>6</v>
      </c>
      <c r="E13" s="26">
        <v>46</v>
      </c>
      <c r="F13" s="48">
        <f>E13/E17</f>
        <v>8.9147286821705432E-2</v>
      </c>
      <c r="G13" s="48">
        <f>C13/B17</f>
        <v>6.4814814814814811E-2</v>
      </c>
      <c r="H13" s="49">
        <f>D13/B17</f>
        <v>2.7777777777777776E-2</v>
      </c>
    </row>
    <row r="14" spans="1:8" x14ac:dyDescent="0.25">
      <c r="A14" s="47" t="s">
        <v>69</v>
      </c>
      <c r="B14" s="26">
        <v>21</v>
      </c>
      <c r="C14" s="26">
        <v>15</v>
      </c>
      <c r="D14" s="26">
        <v>6</v>
      </c>
      <c r="E14" s="26">
        <v>52</v>
      </c>
      <c r="F14" s="48">
        <f>E14/E17</f>
        <v>0.10077519379844961</v>
      </c>
      <c r="G14" s="48">
        <f>C14/B17</f>
        <v>6.9444444444444448E-2</v>
      </c>
      <c r="H14" s="49">
        <f>D14/B17</f>
        <v>2.7777777777777776E-2</v>
      </c>
    </row>
    <row r="15" spans="1:8" x14ac:dyDescent="0.25">
      <c r="A15" s="47" t="s">
        <v>67</v>
      </c>
      <c r="B15" s="26">
        <v>26</v>
      </c>
      <c r="C15" s="26">
        <v>15</v>
      </c>
      <c r="D15" s="26">
        <v>11</v>
      </c>
      <c r="E15" s="26">
        <v>64</v>
      </c>
      <c r="F15" s="48">
        <f>E15/E17</f>
        <v>0.12403100775193798</v>
      </c>
      <c r="G15" s="48">
        <f>C15/B17</f>
        <v>6.9444444444444448E-2</v>
      </c>
      <c r="H15" s="49">
        <f>D15/B17</f>
        <v>5.0925925925925923E-2</v>
      </c>
    </row>
    <row r="16" spans="1:8" x14ac:dyDescent="0.25">
      <c r="A16" s="47"/>
      <c r="B16" s="26"/>
      <c r="C16" s="26"/>
      <c r="D16" s="26"/>
      <c r="E16" s="26"/>
      <c r="F16" s="48"/>
      <c r="G16" s="48"/>
      <c r="H16" s="49"/>
    </row>
    <row r="17" spans="1:8" ht="15.75" thickBot="1" x14ac:dyDescent="0.3">
      <c r="A17" s="63" t="s">
        <v>102</v>
      </c>
      <c r="B17" s="64">
        <v>216</v>
      </c>
      <c r="C17" s="64">
        <v>144</v>
      </c>
      <c r="D17" s="64">
        <v>72</v>
      </c>
      <c r="E17" s="64">
        <v>516</v>
      </c>
      <c r="F17" s="62">
        <f>SUM(F2:F15)</f>
        <v>1</v>
      </c>
      <c r="G17" s="62">
        <f>SUM(G2:G15)</f>
        <v>0.66666666666666663</v>
      </c>
      <c r="H17" s="65">
        <f>SUM(H2:H15)</f>
        <v>0.33333333333333331</v>
      </c>
    </row>
  </sheetData>
  <sortState ref="A2:E16">
    <sortCondition ref="A2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3" sqref="F3"/>
    </sheetView>
  </sheetViews>
  <sheetFormatPr defaultRowHeight="15" x14ac:dyDescent="0.25"/>
  <sheetData>
    <row r="1" spans="1:7" ht="15.75" x14ac:dyDescent="0.25">
      <c r="A1" s="11" t="s">
        <v>75</v>
      </c>
      <c r="B1" s="11" t="s">
        <v>113</v>
      </c>
      <c r="C1" s="11" t="s">
        <v>84</v>
      </c>
      <c r="D1" s="69"/>
      <c r="E1" s="11" t="s">
        <v>112</v>
      </c>
      <c r="F1" s="11" t="s">
        <v>113</v>
      </c>
      <c r="G1" s="11" t="s">
        <v>84</v>
      </c>
    </row>
    <row r="2" spans="1:7" x14ac:dyDescent="0.25">
      <c r="A2" s="69" t="s">
        <v>72</v>
      </c>
      <c r="B2" s="30">
        <f t="shared" ref="B2:B15" si="0">C2/688</f>
        <v>4.0697674418604654E-2</v>
      </c>
      <c r="C2" s="69">
        <v>28</v>
      </c>
      <c r="D2" s="69"/>
      <c r="E2" s="69" t="s">
        <v>86</v>
      </c>
      <c r="F2" s="71">
        <f t="shared" ref="F2:F7" si="1">G2/688</f>
        <v>6.6860465116279064E-2</v>
      </c>
      <c r="G2" s="69">
        <v>46</v>
      </c>
    </row>
    <row r="3" spans="1:7" x14ac:dyDescent="0.25">
      <c r="A3" s="69" t="s">
        <v>73</v>
      </c>
      <c r="B3" s="30">
        <f t="shared" si="0"/>
        <v>2.616279069767442E-2</v>
      </c>
      <c r="C3" s="69">
        <v>18</v>
      </c>
      <c r="D3" s="69"/>
      <c r="E3" s="69" t="s">
        <v>93</v>
      </c>
      <c r="F3" s="71">
        <f t="shared" si="1"/>
        <v>0.30813953488372092</v>
      </c>
      <c r="G3" s="69">
        <v>212</v>
      </c>
    </row>
    <row r="4" spans="1:7" x14ac:dyDescent="0.25">
      <c r="A4" s="69" t="s">
        <v>64</v>
      </c>
      <c r="B4" s="102">
        <f t="shared" si="0"/>
        <v>5.8139534883720929E-2</v>
      </c>
      <c r="C4" s="69">
        <v>40</v>
      </c>
      <c r="D4" s="69"/>
      <c r="E4" s="69" t="s">
        <v>94</v>
      </c>
      <c r="F4" s="71">
        <f t="shared" si="1"/>
        <v>6.3953488372093026E-2</v>
      </c>
      <c r="G4" s="69">
        <v>44</v>
      </c>
    </row>
    <row r="5" spans="1:7" x14ac:dyDescent="0.25">
      <c r="A5" s="69" t="s">
        <v>70</v>
      </c>
      <c r="B5" s="102">
        <f t="shared" si="0"/>
        <v>6.3953488372093026E-2</v>
      </c>
      <c r="C5" s="69">
        <v>44</v>
      </c>
      <c r="D5" s="69"/>
      <c r="E5" s="69" t="s">
        <v>95</v>
      </c>
      <c r="F5" s="71">
        <f t="shared" si="1"/>
        <v>0.13953488372093023</v>
      </c>
      <c r="G5" s="69">
        <v>96</v>
      </c>
    </row>
    <row r="6" spans="1:7" x14ac:dyDescent="0.25">
      <c r="A6" s="69" t="s">
        <v>66</v>
      </c>
      <c r="B6" s="102">
        <f t="shared" si="0"/>
        <v>0.15406976744186046</v>
      </c>
      <c r="C6" s="69">
        <v>106</v>
      </c>
      <c r="D6" s="69"/>
      <c r="E6" s="69" t="s">
        <v>96</v>
      </c>
      <c r="F6" s="71">
        <f t="shared" si="1"/>
        <v>0.11046511627906977</v>
      </c>
      <c r="G6" s="69">
        <v>76</v>
      </c>
    </row>
    <row r="7" spans="1:7" x14ac:dyDescent="0.25">
      <c r="A7" s="69" t="s">
        <v>74</v>
      </c>
      <c r="B7" s="102">
        <f t="shared" si="0"/>
        <v>3.1976744186046513E-2</v>
      </c>
      <c r="C7" s="69">
        <v>22</v>
      </c>
      <c r="D7" s="69"/>
      <c r="E7" s="69" t="s">
        <v>97</v>
      </c>
      <c r="F7" s="71">
        <f t="shared" si="1"/>
        <v>0.31104651162790697</v>
      </c>
      <c r="G7" s="69">
        <v>214</v>
      </c>
    </row>
    <row r="8" spans="1:7" x14ac:dyDescent="0.25">
      <c r="A8" s="69" t="s">
        <v>65</v>
      </c>
      <c r="B8" s="30">
        <f t="shared" si="0"/>
        <v>3.1976744186046513E-2</v>
      </c>
      <c r="C8" s="69">
        <v>22</v>
      </c>
      <c r="D8" s="69"/>
      <c r="E8" s="69"/>
      <c r="F8" s="71">
        <f>SUM(F2:F7)</f>
        <v>1</v>
      </c>
      <c r="G8" s="69">
        <f>SUM(G2:G7)</f>
        <v>688</v>
      </c>
    </row>
    <row r="9" spans="1:7" x14ac:dyDescent="0.25">
      <c r="A9" s="69" t="s">
        <v>61</v>
      </c>
      <c r="B9" s="30">
        <f t="shared" si="0"/>
        <v>3.1976744186046513E-2</v>
      </c>
      <c r="C9" s="69">
        <v>22</v>
      </c>
      <c r="D9" s="69"/>
      <c r="E9" s="69"/>
      <c r="F9" s="69"/>
      <c r="G9" s="69"/>
    </row>
    <row r="10" spans="1:7" x14ac:dyDescent="0.25">
      <c r="A10" s="69" t="s">
        <v>63</v>
      </c>
      <c r="B10" s="30">
        <f t="shared" si="0"/>
        <v>2.9069767441860465E-2</v>
      </c>
      <c r="C10" s="69">
        <v>20</v>
      </c>
      <c r="D10" s="69"/>
      <c r="E10" s="69"/>
      <c r="F10" s="69"/>
      <c r="G10" s="69"/>
    </row>
    <row r="11" spans="1:7" x14ac:dyDescent="0.25">
      <c r="A11" s="69" t="s">
        <v>68</v>
      </c>
      <c r="B11" s="30">
        <f t="shared" si="0"/>
        <v>0.11046511627906977</v>
      </c>
      <c r="C11" s="69">
        <v>76</v>
      </c>
      <c r="D11" s="69"/>
      <c r="E11" s="69"/>
      <c r="F11" s="69"/>
      <c r="G11" s="69"/>
    </row>
    <row r="12" spans="1:7" x14ac:dyDescent="0.25">
      <c r="A12" s="69" t="s">
        <v>71</v>
      </c>
      <c r="B12" s="30">
        <f t="shared" si="0"/>
        <v>0.11046511627906977</v>
      </c>
      <c r="C12" s="69">
        <v>76</v>
      </c>
      <c r="D12" s="69"/>
      <c r="E12" s="69"/>
      <c r="F12" s="69"/>
      <c r="G12" s="69"/>
    </row>
    <row r="13" spans="1:7" x14ac:dyDescent="0.25">
      <c r="A13" s="69" t="s">
        <v>62</v>
      </c>
      <c r="B13" s="30">
        <f t="shared" si="0"/>
        <v>8.1395348837209308E-2</v>
      </c>
      <c r="C13" s="69">
        <v>56</v>
      </c>
      <c r="D13" s="69"/>
      <c r="E13" s="69"/>
      <c r="F13" s="69"/>
      <c r="G13" s="69"/>
    </row>
    <row r="14" spans="1:7" x14ac:dyDescent="0.25">
      <c r="A14" s="69" t="s">
        <v>69</v>
      </c>
      <c r="B14" s="30">
        <f t="shared" si="0"/>
        <v>0.10465116279069768</v>
      </c>
      <c r="C14" s="69">
        <v>72</v>
      </c>
      <c r="D14" s="69"/>
      <c r="E14" s="69"/>
      <c r="F14" s="69"/>
      <c r="G14" s="69"/>
    </row>
    <row r="15" spans="1:7" x14ac:dyDescent="0.25">
      <c r="A15" s="69" t="s">
        <v>67</v>
      </c>
      <c r="B15" s="30">
        <f t="shared" si="0"/>
        <v>0.125</v>
      </c>
      <c r="C15" s="69">
        <v>86</v>
      </c>
      <c r="D15" s="69"/>
      <c r="E15" s="69"/>
      <c r="F15" s="69"/>
      <c r="G15" s="69"/>
    </row>
    <row r="16" spans="1:7" ht="15.75" x14ac:dyDescent="0.25">
      <c r="A16" s="11"/>
      <c r="B16" s="71">
        <f>SUM(B2:B15)</f>
        <v>1</v>
      </c>
      <c r="C16" s="70">
        <f>SUM(C2:C15)</f>
        <v>688</v>
      </c>
      <c r="D16" s="69"/>
      <c r="E16" s="69"/>
      <c r="F16" s="69"/>
      <c r="G16" s="6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M20" sqref="M20"/>
    </sheetView>
  </sheetViews>
  <sheetFormatPr defaultRowHeight="15" x14ac:dyDescent="0.25"/>
  <cols>
    <col min="1" max="1" width="10.7109375" customWidth="1"/>
    <col min="7" max="7" width="11.28515625" customWidth="1"/>
    <col min="9" max="9" width="13.28515625" customWidth="1"/>
    <col min="10" max="10" width="14" customWidth="1"/>
    <col min="14" max="14" width="12.28515625" customWidth="1"/>
    <col min="16" max="16" width="15.28515625" customWidth="1"/>
    <col min="17" max="17" width="19.42578125" customWidth="1"/>
    <col min="18" max="18" width="11" customWidth="1"/>
    <col min="19" max="19" width="11.5703125" customWidth="1"/>
  </cols>
  <sheetData>
    <row r="1" spans="1:19" ht="15.75" thickBot="1" x14ac:dyDescent="0.3">
      <c r="A1" s="103" t="s">
        <v>103</v>
      </c>
      <c r="B1" s="103"/>
      <c r="C1" s="103"/>
      <c r="D1" s="103"/>
      <c r="E1" s="103"/>
      <c r="F1" s="103"/>
      <c r="G1" s="103"/>
      <c r="I1" s="104" t="s">
        <v>107</v>
      </c>
      <c r="J1" s="104"/>
      <c r="K1" s="104"/>
      <c r="L1" s="104"/>
      <c r="M1" s="104"/>
      <c r="N1" s="104"/>
      <c r="O1" s="104"/>
      <c r="P1" s="104"/>
      <c r="Q1" s="104"/>
    </row>
    <row r="2" spans="1:19" ht="79.5" customHeight="1" x14ac:dyDescent="0.25">
      <c r="A2" s="31" t="s">
        <v>75</v>
      </c>
      <c r="B2" s="32" t="s">
        <v>81</v>
      </c>
      <c r="C2" s="32" t="s">
        <v>82</v>
      </c>
      <c r="D2" s="32" t="s">
        <v>79</v>
      </c>
      <c r="E2" s="32" t="s">
        <v>80</v>
      </c>
      <c r="F2" s="32" t="s">
        <v>84</v>
      </c>
      <c r="G2" s="33" t="s">
        <v>85</v>
      </c>
      <c r="I2" s="44" t="s">
        <v>75</v>
      </c>
      <c r="J2" s="45" t="s">
        <v>101</v>
      </c>
      <c r="K2" s="45" t="s">
        <v>79</v>
      </c>
      <c r="L2" s="45" t="s">
        <v>80</v>
      </c>
      <c r="M2" s="45" t="s">
        <v>83</v>
      </c>
      <c r="N2" s="45" t="s">
        <v>110</v>
      </c>
      <c r="O2" s="45" t="s">
        <v>106</v>
      </c>
      <c r="P2" s="45" t="s">
        <v>104</v>
      </c>
      <c r="Q2" s="46" t="s">
        <v>105</v>
      </c>
      <c r="R2" s="54" t="s">
        <v>108</v>
      </c>
      <c r="S2" s="54" t="s">
        <v>109</v>
      </c>
    </row>
    <row r="3" spans="1:19" x14ac:dyDescent="0.25">
      <c r="A3" s="34" t="s">
        <v>39</v>
      </c>
      <c r="B3" s="35">
        <v>6</v>
      </c>
      <c r="C3" s="60">
        <f>B3/144</f>
        <v>4.1666666666666664E-2</v>
      </c>
      <c r="D3" s="35">
        <v>5</v>
      </c>
      <c r="E3" s="35">
        <v>1</v>
      </c>
      <c r="F3" s="35">
        <v>12</v>
      </c>
      <c r="G3" s="55">
        <f>F3/344</f>
        <v>3.4883720930232558E-2</v>
      </c>
      <c r="I3" s="47" t="s">
        <v>72</v>
      </c>
      <c r="J3" s="26">
        <v>10</v>
      </c>
      <c r="K3" s="26">
        <v>7</v>
      </c>
      <c r="L3" s="26">
        <v>3</v>
      </c>
      <c r="M3" s="26">
        <v>20</v>
      </c>
      <c r="N3" s="48">
        <f>J3/216</f>
        <v>4.6296296296296294E-2</v>
      </c>
      <c r="O3" s="57">
        <f>M3/M17</f>
        <v>3.875968992248062E-2</v>
      </c>
      <c r="P3" s="48">
        <f>K3/J17</f>
        <v>3.2407407407407406E-2</v>
      </c>
      <c r="Q3" s="49">
        <f>L3/J17</f>
        <v>1.3888888888888888E-2</v>
      </c>
      <c r="R3" s="59">
        <f>O3-G3</f>
        <v>3.875968992248062E-3</v>
      </c>
      <c r="S3" s="61">
        <f>N3-C3</f>
        <v>4.6296296296296294E-3</v>
      </c>
    </row>
    <row r="4" spans="1:19" x14ac:dyDescent="0.25">
      <c r="A4" s="34" t="s">
        <v>40</v>
      </c>
      <c r="B4" s="35">
        <v>5</v>
      </c>
      <c r="C4" s="60">
        <f t="shared" ref="C4:C16" si="0">B4/144</f>
        <v>3.4722222222222224E-2</v>
      </c>
      <c r="D4" s="35">
        <v>3</v>
      </c>
      <c r="E4" s="35">
        <v>2</v>
      </c>
      <c r="F4" s="35">
        <v>10</v>
      </c>
      <c r="G4" s="55">
        <f t="shared" ref="G4:G16" si="1">F4/344</f>
        <v>2.9069767441860465E-2</v>
      </c>
      <c r="I4" s="47" t="s">
        <v>73</v>
      </c>
      <c r="J4" s="26">
        <v>7</v>
      </c>
      <c r="K4" s="26">
        <v>5</v>
      </c>
      <c r="L4" s="26">
        <v>2</v>
      </c>
      <c r="M4" s="26">
        <v>14</v>
      </c>
      <c r="N4" s="48">
        <f>J4/216</f>
        <v>3.2407407407407406E-2</v>
      </c>
      <c r="O4" s="57">
        <f>M4/M17</f>
        <v>2.7131782945736434E-2</v>
      </c>
      <c r="P4" s="48">
        <f>K4/J17</f>
        <v>2.3148148148148147E-2</v>
      </c>
      <c r="Q4" s="49">
        <f>L4/J17</f>
        <v>9.2592592592592587E-3</v>
      </c>
      <c r="R4" s="59">
        <f t="shared" ref="R4:R17" si="2">O4-G4</f>
        <v>-1.937984496124031E-3</v>
      </c>
      <c r="S4" s="61">
        <f t="shared" ref="S4:S17" si="3">N4-C4</f>
        <v>-2.3148148148148182E-3</v>
      </c>
    </row>
    <row r="5" spans="1:19" x14ac:dyDescent="0.25">
      <c r="A5" s="34" t="s">
        <v>31</v>
      </c>
      <c r="B5" s="35">
        <v>10</v>
      </c>
      <c r="C5" s="60">
        <f t="shared" si="0"/>
        <v>6.9444444444444448E-2</v>
      </c>
      <c r="D5" s="35">
        <v>9</v>
      </c>
      <c r="E5" s="35">
        <v>1</v>
      </c>
      <c r="F5" s="35">
        <v>20</v>
      </c>
      <c r="G5" s="55">
        <f t="shared" si="1"/>
        <v>5.8139534883720929E-2</v>
      </c>
      <c r="I5" s="47" t="s">
        <v>64</v>
      </c>
      <c r="J5" s="26">
        <v>15</v>
      </c>
      <c r="K5" s="26">
        <v>11</v>
      </c>
      <c r="L5" s="26">
        <v>4</v>
      </c>
      <c r="M5" s="26">
        <v>30</v>
      </c>
      <c r="N5" s="48">
        <f t="shared" ref="N5:N17" si="4">J5/216</f>
        <v>6.9444444444444448E-2</v>
      </c>
      <c r="O5" s="57">
        <f>M5/M17</f>
        <v>5.8139534883720929E-2</v>
      </c>
      <c r="P5" s="48">
        <f>K5/J17</f>
        <v>5.0925925925925923E-2</v>
      </c>
      <c r="Q5" s="49">
        <f>L5/J17</f>
        <v>1.8518518518518517E-2</v>
      </c>
      <c r="R5" s="59">
        <f t="shared" si="2"/>
        <v>0</v>
      </c>
      <c r="S5" s="61">
        <f t="shared" si="3"/>
        <v>0</v>
      </c>
    </row>
    <row r="6" spans="1:19" x14ac:dyDescent="0.25">
      <c r="A6" s="34" t="s">
        <v>37</v>
      </c>
      <c r="B6" s="35">
        <v>10</v>
      </c>
      <c r="C6" s="60">
        <f t="shared" si="0"/>
        <v>6.9444444444444448E-2</v>
      </c>
      <c r="D6" s="35">
        <v>5</v>
      </c>
      <c r="E6" s="35">
        <v>5</v>
      </c>
      <c r="F6" s="35">
        <v>22</v>
      </c>
      <c r="G6" s="55">
        <f t="shared" si="1"/>
        <v>6.3953488372093026E-2</v>
      </c>
      <c r="I6" s="47" t="s">
        <v>70</v>
      </c>
      <c r="J6" s="26">
        <v>14</v>
      </c>
      <c r="K6" s="26">
        <v>7</v>
      </c>
      <c r="L6" s="26">
        <v>7</v>
      </c>
      <c r="M6" s="26">
        <v>32</v>
      </c>
      <c r="N6" s="48">
        <f t="shared" si="4"/>
        <v>6.4814814814814811E-2</v>
      </c>
      <c r="O6" s="57">
        <f>M6/M17</f>
        <v>6.2015503875968991E-2</v>
      </c>
      <c r="P6" s="48">
        <f>K6/J17</f>
        <v>3.2407407407407406E-2</v>
      </c>
      <c r="Q6" s="49">
        <f>L6/J17</f>
        <v>3.2407407407407406E-2</v>
      </c>
      <c r="R6" s="59">
        <f t="shared" si="2"/>
        <v>-1.9379844961240345E-3</v>
      </c>
      <c r="S6" s="61">
        <f t="shared" si="3"/>
        <v>-4.6296296296296363E-3</v>
      </c>
    </row>
    <row r="7" spans="1:19" x14ac:dyDescent="0.25">
      <c r="A7" s="34" t="s">
        <v>33</v>
      </c>
      <c r="B7" s="35">
        <v>18</v>
      </c>
      <c r="C7" s="60">
        <f t="shared" si="0"/>
        <v>0.125</v>
      </c>
      <c r="D7" s="35">
        <v>10</v>
      </c>
      <c r="E7" s="35">
        <v>8</v>
      </c>
      <c r="F7" s="35">
        <v>54</v>
      </c>
      <c r="G7" s="55">
        <f t="shared" si="1"/>
        <v>0.15697674418604651</v>
      </c>
      <c r="I7" s="47" t="s">
        <v>66</v>
      </c>
      <c r="J7" s="26">
        <v>30</v>
      </c>
      <c r="K7" s="26">
        <v>21</v>
      </c>
      <c r="L7" s="26">
        <v>9</v>
      </c>
      <c r="M7" s="26">
        <v>78</v>
      </c>
      <c r="N7" s="48">
        <f t="shared" si="4"/>
        <v>0.1388888888888889</v>
      </c>
      <c r="O7" s="57">
        <f>M7/M17</f>
        <v>0.15116279069767441</v>
      </c>
      <c r="P7" s="48">
        <f>K7/J17</f>
        <v>9.7222222222222224E-2</v>
      </c>
      <c r="Q7" s="49">
        <f>L7/J17</f>
        <v>4.1666666666666664E-2</v>
      </c>
      <c r="R7" s="59">
        <f t="shared" si="2"/>
        <v>-5.8139534883721034E-3</v>
      </c>
      <c r="S7" s="61">
        <f t="shared" si="3"/>
        <v>1.3888888888888895E-2</v>
      </c>
    </row>
    <row r="8" spans="1:19" x14ac:dyDescent="0.25">
      <c r="A8" s="34" t="s">
        <v>41</v>
      </c>
      <c r="B8" s="35">
        <v>4</v>
      </c>
      <c r="C8" s="60">
        <f t="shared" si="0"/>
        <v>2.7777777777777776E-2</v>
      </c>
      <c r="D8" s="35">
        <v>0</v>
      </c>
      <c r="E8" s="35">
        <v>4</v>
      </c>
      <c r="F8" s="35">
        <v>10</v>
      </c>
      <c r="G8" s="55">
        <f t="shared" si="1"/>
        <v>2.9069767441860465E-2</v>
      </c>
      <c r="I8" s="47" t="s">
        <v>74</v>
      </c>
      <c r="J8" s="26">
        <v>7</v>
      </c>
      <c r="K8" s="26">
        <v>0</v>
      </c>
      <c r="L8" s="26">
        <v>7</v>
      </c>
      <c r="M8" s="26">
        <v>18</v>
      </c>
      <c r="N8" s="48">
        <f t="shared" si="4"/>
        <v>3.2407407407407406E-2</v>
      </c>
      <c r="O8" s="57">
        <f>M8/M17</f>
        <v>3.4883720930232558E-2</v>
      </c>
      <c r="P8" s="48">
        <f>K8/J17</f>
        <v>0</v>
      </c>
      <c r="Q8" s="49">
        <f>L8/J17</f>
        <v>3.2407407407407406E-2</v>
      </c>
      <c r="R8" s="59">
        <f t="shared" si="2"/>
        <v>5.8139534883720929E-3</v>
      </c>
      <c r="S8" s="61">
        <f t="shared" si="3"/>
        <v>4.6296296296296294E-3</v>
      </c>
    </row>
    <row r="9" spans="1:19" x14ac:dyDescent="0.25">
      <c r="A9" s="34" t="s">
        <v>32</v>
      </c>
      <c r="B9" s="35">
        <v>6</v>
      </c>
      <c r="C9" s="60">
        <f t="shared" si="0"/>
        <v>4.1666666666666664E-2</v>
      </c>
      <c r="D9" s="35">
        <v>6</v>
      </c>
      <c r="E9" s="35">
        <v>0</v>
      </c>
      <c r="F9" s="35">
        <v>12</v>
      </c>
      <c r="G9" s="55">
        <f t="shared" si="1"/>
        <v>3.4883720930232558E-2</v>
      </c>
      <c r="I9" s="47" t="s">
        <v>65</v>
      </c>
      <c r="J9" s="26">
        <v>8</v>
      </c>
      <c r="K9" s="26">
        <v>8</v>
      </c>
      <c r="L9" s="26">
        <v>0</v>
      </c>
      <c r="M9" s="26">
        <v>16</v>
      </c>
      <c r="N9" s="48">
        <f t="shared" si="4"/>
        <v>3.7037037037037035E-2</v>
      </c>
      <c r="O9" s="57">
        <f>M9/M17</f>
        <v>3.1007751937984496E-2</v>
      </c>
      <c r="P9" s="48">
        <f>K9/J17</f>
        <v>3.7037037037037035E-2</v>
      </c>
      <c r="Q9" s="49">
        <f>L9/J17</f>
        <v>0</v>
      </c>
      <c r="R9" s="59">
        <f t="shared" si="2"/>
        <v>-3.875968992248062E-3</v>
      </c>
      <c r="S9" s="61">
        <f t="shared" si="3"/>
        <v>-4.6296296296296294E-3</v>
      </c>
    </row>
    <row r="10" spans="1:19" x14ac:dyDescent="0.25">
      <c r="A10" s="34" t="s">
        <v>28</v>
      </c>
      <c r="B10" s="35">
        <v>5</v>
      </c>
      <c r="C10" s="60">
        <f t="shared" si="0"/>
        <v>3.4722222222222224E-2</v>
      </c>
      <c r="D10" s="35">
        <v>5</v>
      </c>
      <c r="E10" s="35">
        <v>0</v>
      </c>
      <c r="F10" s="35">
        <v>10</v>
      </c>
      <c r="G10" s="55">
        <f t="shared" si="1"/>
        <v>2.9069767441860465E-2</v>
      </c>
      <c r="I10" s="47" t="s">
        <v>61</v>
      </c>
      <c r="J10" s="26">
        <v>8</v>
      </c>
      <c r="K10" s="26">
        <v>8</v>
      </c>
      <c r="L10" s="26">
        <v>0</v>
      </c>
      <c r="M10" s="26">
        <v>16</v>
      </c>
      <c r="N10" s="48">
        <f t="shared" si="4"/>
        <v>3.7037037037037035E-2</v>
      </c>
      <c r="O10" s="57">
        <f>M10/M17</f>
        <v>3.1007751937984496E-2</v>
      </c>
      <c r="P10" s="48">
        <f>K10/J17</f>
        <v>3.7037037037037035E-2</v>
      </c>
      <c r="Q10" s="49">
        <f>L10/J17</f>
        <v>0</v>
      </c>
      <c r="R10" s="59">
        <f t="shared" si="2"/>
        <v>1.937984496124031E-3</v>
      </c>
      <c r="S10" s="61">
        <f t="shared" si="3"/>
        <v>2.3148148148148112E-3</v>
      </c>
    </row>
    <row r="11" spans="1:19" x14ac:dyDescent="0.25">
      <c r="A11" s="34" t="s">
        <v>30</v>
      </c>
      <c r="B11" s="35">
        <v>5</v>
      </c>
      <c r="C11" s="60">
        <f t="shared" si="0"/>
        <v>3.4722222222222224E-2</v>
      </c>
      <c r="D11" s="35">
        <v>5</v>
      </c>
      <c r="E11" s="35">
        <v>0</v>
      </c>
      <c r="F11" s="35">
        <v>10</v>
      </c>
      <c r="G11" s="55">
        <f t="shared" si="1"/>
        <v>2.9069767441860465E-2</v>
      </c>
      <c r="I11" s="47" t="s">
        <v>63</v>
      </c>
      <c r="J11" s="26">
        <v>8</v>
      </c>
      <c r="K11" s="26">
        <v>8</v>
      </c>
      <c r="L11" s="26">
        <v>0</v>
      </c>
      <c r="M11" s="26">
        <v>16</v>
      </c>
      <c r="N11" s="48">
        <f t="shared" si="4"/>
        <v>3.7037037037037035E-2</v>
      </c>
      <c r="O11" s="57">
        <f>M11/M17</f>
        <v>3.1007751937984496E-2</v>
      </c>
      <c r="P11" s="48">
        <f>K11/J17</f>
        <v>3.7037037037037035E-2</v>
      </c>
      <c r="Q11" s="49">
        <f>L11/J17</f>
        <v>0</v>
      </c>
      <c r="R11" s="59">
        <f t="shared" si="2"/>
        <v>1.937984496124031E-3</v>
      </c>
      <c r="S11" s="61">
        <f t="shared" si="3"/>
        <v>2.3148148148148112E-3</v>
      </c>
    </row>
    <row r="12" spans="1:19" x14ac:dyDescent="0.25">
      <c r="A12" s="38" t="s">
        <v>68</v>
      </c>
      <c r="B12" s="35">
        <v>16</v>
      </c>
      <c r="C12" s="60">
        <f t="shared" si="0"/>
        <v>0.1111111111111111</v>
      </c>
      <c r="D12" s="35">
        <v>10</v>
      </c>
      <c r="E12" s="35">
        <v>6</v>
      </c>
      <c r="F12" s="35">
        <v>38</v>
      </c>
      <c r="G12" s="55">
        <f t="shared" si="1"/>
        <v>0.11046511627906977</v>
      </c>
      <c r="I12" s="47" t="s">
        <v>68</v>
      </c>
      <c r="J12" s="26">
        <v>24</v>
      </c>
      <c r="K12" s="26">
        <v>16</v>
      </c>
      <c r="L12" s="26">
        <v>8</v>
      </c>
      <c r="M12" s="26">
        <v>54</v>
      </c>
      <c r="N12" s="48">
        <f t="shared" si="4"/>
        <v>0.1111111111111111</v>
      </c>
      <c r="O12" s="57">
        <f>M12/M17</f>
        <v>0.10465116279069768</v>
      </c>
      <c r="P12" s="48">
        <f>K12/J17</f>
        <v>7.407407407407407E-2</v>
      </c>
      <c r="Q12" s="49">
        <f>L12/J17</f>
        <v>3.7037037037037035E-2</v>
      </c>
      <c r="R12" s="59">
        <f t="shared" si="2"/>
        <v>-5.8139534883720895E-3</v>
      </c>
      <c r="S12" s="61">
        <f t="shared" si="3"/>
        <v>0</v>
      </c>
    </row>
    <row r="13" spans="1:19" x14ac:dyDescent="0.25">
      <c r="A13" s="38" t="s">
        <v>71</v>
      </c>
      <c r="B13" s="35">
        <v>13</v>
      </c>
      <c r="C13" s="60">
        <f t="shared" si="0"/>
        <v>9.0277777777777776E-2</v>
      </c>
      <c r="D13" s="35">
        <v>7</v>
      </c>
      <c r="E13" s="35">
        <v>6</v>
      </c>
      <c r="F13" s="35">
        <v>40</v>
      </c>
      <c r="G13" s="55">
        <f t="shared" si="1"/>
        <v>0.11627906976744186</v>
      </c>
      <c r="I13" s="47" t="s">
        <v>71</v>
      </c>
      <c r="J13" s="26">
        <v>18</v>
      </c>
      <c r="K13" s="26">
        <v>9</v>
      </c>
      <c r="L13" s="26">
        <v>9</v>
      </c>
      <c r="M13" s="26">
        <v>60</v>
      </c>
      <c r="N13" s="48">
        <f t="shared" si="4"/>
        <v>8.3333333333333329E-2</v>
      </c>
      <c r="O13" s="57">
        <f>M13/M17</f>
        <v>0.11627906976744186</v>
      </c>
      <c r="P13" s="48">
        <f>K13/J17</f>
        <v>4.1666666666666664E-2</v>
      </c>
      <c r="Q13" s="49">
        <f>L13/J17</f>
        <v>4.1666666666666664E-2</v>
      </c>
      <c r="R13" s="59">
        <f t="shared" si="2"/>
        <v>0</v>
      </c>
      <c r="S13" s="61">
        <f t="shared" si="3"/>
        <v>-6.9444444444444475E-3</v>
      </c>
    </row>
    <row r="14" spans="1:19" x14ac:dyDescent="0.25">
      <c r="A14" s="38" t="s">
        <v>62</v>
      </c>
      <c r="B14" s="35">
        <v>13</v>
      </c>
      <c r="C14" s="60">
        <f t="shared" si="0"/>
        <v>9.0277777777777776E-2</v>
      </c>
      <c r="D14" s="35">
        <v>10</v>
      </c>
      <c r="E14" s="35">
        <v>3</v>
      </c>
      <c r="F14" s="35">
        <v>28</v>
      </c>
      <c r="G14" s="55">
        <f t="shared" si="1"/>
        <v>8.1395348837209308E-2</v>
      </c>
      <c r="I14" s="47" t="s">
        <v>62</v>
      </c>
      <c r="J14" s="26">
        <v>20</v>
      </c>
      <c r="K14" s="26">
        <v>14</v>
      </c>
      <c r="L14" s="26">
        <v>6</v>
      </c>
      <c r="M14" s="26">
        <v>46</v>
      </c>
      <c r="N14" s="48">
        <f t="shared" si="4"/>
        <v>9.2592592592592587E-2</v>
      </c>
      <c r="O14" s="57">
        <f>M14/M17</f>
        <v>8.9147286821705432E-2</v>
      </c>
      <c r="P14" s="48">
        <f>K14/J17</f>
        <v>6.4814814814814811E-2</v>
      </c>
      <c r="Q14" s="49">
        <f>L14/J17</f>
        <v>2.7777777777777776E-2</v>
      </c>
      <c r="R14" s="59">
        <f t="shared" si="2"/>
        <v>7.7519379844961239E-3</v>
      </c>
      <c r="S14" s="61">
        <f t="shared" si="3"/>
        <v>2.3148148148148112E-3</v>
      </c>
    </row>
    <row r="15" spans="1:19" x14ac:dyDescent="0.25">
      <c r="A15" s="38" t="s">
        <v>69</v>
      </c>
      <c r="B15" s="35">
        <v>17</v>
      </c>
      <c r="C15" s="60">
        <f t="shared" si="0"/>
        <v>0.11805555555555555</v>
      </c>
      <c r="D15" s="35">
        <v>13</v>
      </c>
      <c r="E15" s="35">
        <v>4</v>
      </c>
      <c r="F15" s="35">
        <v>36</v>
      </c>
      <c r="G15" s="55">
        <f t="shared" si="1"/>
        <v>0.10465116279069768</v>
      </c>
      <c r="I15" s="47" t="s">
        <v>69</v>
      </c>
      <c r="J15" s="26">
        <v>21</v>
      </c>
      <c r="K15" s="26">
        <v>15</v>
      </c>
      <c r="L15" s="26">
        <v>6</v>
      </c>
      <c r="M15" s="26">
        <v>52</v>
      </c>
      <c r="N15" s="48">
        <f t="shared" si="4"/>
        <v>9.7222222222222224E-2</v>
      </c>
      <c r="O15" s="57">
        <f>M15/M17</f>
        <v>0.10077519379844961</v>
      </c>
      <c r="P15" s="48">
        <f>K15/J17</f>
        <v>6.9444444444444448E-2</v>
      </c>
      <c r="Q15" s="49">
        <f>L15/J17</f>
        <v>2.7777777777777776E-2</v>
      </c>
      <c r="R15" s="59">
        <f t="shared" si="2"/>
        <v>-3.8759689922480689E-3</v>
      </c>
      <c r="S15" s="61">
        <f t="shared" si="3"/>
        <v>-2.0833333333333329E-2</v>
      </c>
    </row>
    <row r="16" spans="1:19" x14ac:dyDescent="0.25">
      <c r="A16" s="38" t="s">
        <v>67</v>
      </c>
      <c r="B16" s="35">
        <v>16</v>
      </c>
      <c r="C16" s="60">
        <f t="shared" si="0"/>
        <v>0.1111111111111111</v>
      </c>
      <c r="D16" s="35">
        <v>8</v>
      </c>
      <c r="E16" s="35">
        <v>8</v>
      </c>
      <c r="F16" s="35">
        <v>42</v>
      </c>
      <c r="G16" s="55">
        <f t="shared" si="1"/>
        <v>0.12209302325581395</v>
      </c>
      <c r="I16" s="47" t="s">
        <v>67</v>
      </c>
      <c r="J16" s="26">
        <v>26</v>
      </c>
      <c r="K16" s="26">
        <v>15</v>
      </c>
      <c r="L16" s="26">
        <v>11</v>
      </c>
      <c r="M16" s="26">
        <v>64</v>
      </c>
      <c r="N16" s="48">
        <f t="shared" si="4"/>
        <v>0.12037037037037036</v>
      </c>
      <c r="O16" s="57">
        <f>M16/M17</f>
        <v>0.12403100775193798</v>
      </c>
      <c r="P16" s="48">
        <f>K16/J17</f>
        <v>6.9444444444444448E-2</v>
      </c>
      <c r="Q16" s="49">
        <f>L16/J17</f>
        <v>5.0925925925925923E-2</v>
      </c>
      <c r="R16" s="59">
        <f t="shared" si="2"/>
        <v>1.9379844961240345E-3</v>
      </c>
      <c r="S16" s="61">
        <f t="shared" si="3"/>
        <v>9.2592592592592587E-3</v>
      </c>
    </row>
    <row r="17" spans="1:19" ht="15.75" thickBot="1" x14ac:dyDescent="0.3">
      <c r="A17" s="39"/>
      <c r="B17" s="40">
        <f t="shared" ref="B17:G17" si="5">SUM(B3:B16)</f>
        <v>144</v>
      </c>
      <c r="C17" s="41">
        <f t="shared" si="5"/>
        <v>1</v>
      </c>
      <c r="D17" s="40">
        <f t="shared" si="5"/>
        <v>96</v>
      </c>
      <c r="E17" s="40">
        <f t="shared" si="5"/>
        <v>48</v>
      </c>
      <c r="F17" s="40">
        <f t="shared" si="5"/>
        <v>344</v>
      </c>
      <c r="G17" s="56">
        <f t="shared" si="5"/>
        <v>1</v>
      </c>
      <c r="I17" s="50" t="s">
        <v>102</v>
      </c>
      <c r="J17" s="51">
        <v>216</v>
      </c>
      <c r="K17" s="51">
        <v>144</v>
      </c>
      <c r="L17" s="51">
        <v>72</v>
      </c>
      <c r="M17" s="51">
        <v>516</v>
      </c>
      <c r="N17" s="62">
        <f t="shared" si="4"/>
        <v>1</v>
      </c>
      <c r="O17" s="58">
        <f>SUM(O3:O16)</f>
        <v>1</v>
      </c>
      <c r="P17" s="52">
        <f>SUM(P3:P16)</f>
        <v>0.66666666666666663</v>
      </c>
      <c r="Q17" s="53">
        <f>SUM(Q3:Q16)</f>
        <v>0.33333333333333331</v>
      </c>
      <c r="R17" s="59">
        <f t="shared" si="2"/>
        <v>0</v>
      </c>
      <c r="S17" s="61">
        <f t="shared" si="3"/>
        <v>0</v>
      </c>
    </row>
  </sheetData>
  <mergeCells count="2">
    <mergeCell ref="A1:G1"/>
    <mergeCell ref="I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6" sqref="A6:E41"/>
    </sheetView>
  </sheetViews>
  <sheetFormatPr defaultRowHeight="15" x14ac:dyDescent="0.25"/>
  <cols>
    <col min="1" max="4" width="23.42578125" customWidth="1"/>
    <col min="5" max="5" width="11.85546875" customWidth="1"/>
  </cols>
  <sheetData>
    <row r="1" spans="1:5" ht="15.75" x14ac:dyDescent="0.25">
      <c r="A1" s="1" t="s">
        <v>0</v>
      </c>
    </row>
    <row r="2" spans="1:5" ht="15.75" x14ac:dyDescent="0.25">
      <c r="A2" s="1" t="s">
        <v>1</v>
      </c>
    </row>
    <row r="3" spans="1:5" ht="15.75" x14ac:dyDescent="0.25">
      <c r="A3" s="2">
        <v>42217</v>
      </c>
    </row>
    <row r="5" spans="1:5" ht="24" customHeight="1" x14ac:dyDescent="0.25">
      <c r="A5" s="14" t="s">
        <v>2</v>
      </c>
      <c r="B5" s="14" t="s">
        <v>3</v>
      </c>
      <c r="C5" s="14" t="s">
        <v>4</v>
      </c>
      <c r="D5" s="14" t="s">
        <v>5</v>
      </c>
      <c r="E5" s="15" t="s">
        <v>60</v>
      </c>
    </row>
    <row r="6" spans="1:5" ht="24.75" customHeight="1" x14ac:dyDescent="0.25">
      <c r="A6" s="16">
        <v>1</v>
      </c>
      <c r="B6" s="17" t="s">
        <v>6</v>
      </c>
      <c r="C6" s="16">
        <v>2</v>
      </c>
      <c r="D6" s="18" t="s">
        <v>7</v>
      </c>
      <c r="E6" s="2">
        <v>42217</v>
      </c>
    </row>
    <row r="7" spans="1:5" ht="24.75" customHeight="1" x14ac:dyDescent="0.25">
      <c r="A7" s="16">
        <v>2</v>
      </c>
      <c r="B7" s="17" t="s">
        <v>6</v>
      </c>
      <c r="C7" s="16">
        <v>2</v>
      </c>
      <c r="D7" s="18" t="s">
        <v>8</v>
      </c>
      <c r="E7" s="2">
        <v>42217</v>
      </c>
    </row>
    <row r="8" spans="1:5" ht="24.75" customHeight="1" x14ac:dyDescent="0.25">
      <c r="A8" s="16">
        <v>3</v>
      </c>
      <c r="B8" s="17" t="s">
        <v>6</v>
      </c>
      <c r="C8" s="16">
        <v>2</v>
      </c>
      <c r="D8" s="18" t="s">
        <v>9</v>
      </c>
      <c r="E8" s="2">
        <v>42217</v>
      </c>
    </row>
    <row r="9" spans="1:5" ht="24.75" customHeight="1" x14ac:dyDescent="0.25">
      <c r="A9" s="16">
        <v>4</v>
      </c>
      <c r="B9" s="17" t="s">
        <v>6</v>
      </c>
      <c r="C9" s="16">
        <v>2</v>
      </c>
      <c r="D9" s="18" t="s">
        <v>10</v>
      </c>
      <c r="E9" s="2">
        <v>42217</v>
      </c>
    </row>
    <row r="10" spans="1:5" ht="24.75" customHeight="1" x14ac:dyDescent="0.25">
      <c r="A10" s="16">
        <v>5</v>
      </c>
      <c r="B10" s="17" t="s">
        <v>6</v>
      </c>
      <c r="C10" s="16">
        <v>2</v>
      </c>
      <c r="D10" s="18" t="s">
        <v>11</v>
      </c>
      <c r="E10" s="2">
        <v>42217</v>
      </c>
    </row>
    <row r="11" spans="1:5" ht="24.75" customHeight="1" x14ac:dyDescent="0.25">
      <c r="A11" s="16">
        <v>6</v>
      </c>
      <c r="B11" s="17" t="s">
        <v>6</v>
      </c>
      <c r="C11" s="16">
        <v>2</v>
      </c>
      <c r="D11" s="18" t="s">
        <v>12</v>
      </c>
      <c r="E11" s="2">
        <v>42217</v>
      </c>
    </row>
    <row r="12" spans="1:5" ht="24.75" customHeight="1" x14ac:dyDescent="0.25">
      <c r="A12" s="16">
        <v>7</v>
      </c>
      <c r="B12" s="17" t="s">
        <v>6</v>
      </c>
      <c r="C12" s="16">
        <v>2</v>
      </c>
      <c r="D12" s="18" t="s">
        <v>11</v>
      </c>
      <c r="E12" s="2">
        <v>42217</v>
      </c>
    </row>
    <row r="13" spans="1:5" ht="24.75" customHeight="1" x14ac:dyDescent="0.25">
      <c r="A13" s="16">
        <v>8</v>
      </c>
      <c r="B13" s="17" t="s">
        <v>6</v>
      </c>
      <c r="C13" s="16">
        <v>2</v>
      </c>
      <c r="D13" s="18" t="s">
        <v>7</v>
      </c>
      <c r="E13" s="2">
        <v>42217</v>
      </c>
    </row>
    <row r="14" spans="1:5" ht="24.75" customHeight="1" x14ac:dyDescent="0.25">
      <c r="A14" s="16">
        <v>9</v>
      </c>
      <c r="B14" s="17" t="s">
        <v>6</v>
      </c>
      <c r="C14" s="16">
        <v>2</v>
      </c>
      <c r="D14" s="18" t="s">
        <v>13</v>
      </c>
      <c r="E14" s="2">
        <v>42217</v>
      </c>
    </row>
    <row r="15" spans="1:5" ht="24.75" customHeight="1" x14ac:dyDescent="0.25">
      <c r="A15" s="16">
        <v>10</v>
      </c>
      <c r="B15" s="17" t="s">
        <v>6</v>
      </c>
      <c r="C15" s="16">
        <v>2</v>
      </c>
      <c r="D15" s="18" t="s">
        <v>14</v>
      </c>
      <c r="E15" s="2">
        <v>42217</v>
      </c>
    </row>
    <row r="16" spans="1:5" ht="24.75" customHeight="1" x14ac:dyDescent="0.25">
      <c r="A16" s="16">
        <v>11</v>
      </c>
      <c r="B16" s="17" t="s">
        <v>6</v>
      </c>
      <c r="C16" s="16">
        <v>2</v>
      </c>
      <c r="D16" s="18" t="s">
        <v>10</v>
      </c>
      <c r="E16" s="2">
        <v>42217</v>
      </c>
    </row>
    <row r="17" spans="1:5" ht="24.75" customHeight="1" x14ac:dyDescent="0.25">
      <c r="A17" s="16">
        <v>12</v>
      </c>
      <c r="B17" s="17" t="s">
        <v>6</v>
      </c>
      <c r="C17" s="16">
        <v>2</v>
      </c>
      <c r="D17" s="18" t="s">
        <v>15</v>
      </c>
      <c r="E17" s="2">
        <v>42217</v>
      </c>
    </row>
    <row r="18" spans="1:5" ht="24.75" customHeight="1" x14ac:dyDescent="0.25">
      <c r="A18" s="16">
        <v>13</v>
      </c>
      <c r="B18" s="17" t="s">
        <v>6</v>
      </c>
      <c r="C18" s="16">
        <v>2</v>
      </c>
      <c r="D18" s="18" t="s">
        <v>11</v>
      </c>
      <c r="E18" s="2">
        <v>42217</v>
      </c>
    </row>
    <row r="19" spans="1:5" ht="24.75" customHeight="1" x14ac:dyDescent="0.25">
      <c r="A19" s="16">
        <v>14</v>
      </c>
      <c r="B19" s="17" t="s">
        <v>6</v>
      </c>
      <c r="C19" s="16">
        <v>2</v>
      </c>
      <c r="D19" s="18" t="s">
        <v>16</v>
      </c>
      <c r="E19" s="2">
        <v>42217</v>
      </c>
    </row>
    <row r="20" spans="1:5" ht="24.75" customHeight="1" x14ac:dyDescent="0.25">
      <c r="A20" s="16">
        <v>15</v>
      </c>
      <c r="B20" s="17" t="s">
        <v>6</v>
      </c>
      <c r="C20" s="16">
        <v>2</v>
      </c>
      <c r="D20" s="18" t="s">
        <v>15</v>
      </c>
      <c r="E20" s="2">
        <v>42217</v>
      </c>
    </row>
    <row r="21" spans="1:5" ht="24.75" customHeight="1" x14ac:dyDescent="0.25">
      <c r="A21" s="16">
        <v>16</v>
      </c>
      <c r="B21" s="17" t="s">
        <v>6</v>
      </c>
      <c r="C21" s="16">
        <v>2</v>
      </c>
      <c r="D21" s="18" t="s">
        <v>17</v>
      </c>
      <c r="E21" s="2">
        <v>42217</v>
      </c>
    </row>
    <row r="22" spans="1:5" ht="24.75" customHeight="1" x14ac:dyDescent="0.25">
      <c r="A22" s="16">
        <v>17</v>
      </c>
      <c r="B22" s="17" t="s">
        <v>6</v>
      </c>
      <c r="C22" s="16">
        <v>2</v>
      </c>
      <c r="D22" s="18" t="s">
        <v>12</v>
      </c>
      <c r="E22" s="2">
        <v>42217</v>
      </c>
    </row>
    <row r="23" spans="1:5" ht="24.75" customHeight="1" x14ac:dyDescent="0.25">
      <c r="A23" s="16">
        <v>18</v>
      </c>
      <c r="B23" s="17" t="s">
        <v>6</v>
      </c>
      <c r="C23" s="16">
        <v>2</v>
      </c>
      <c r="D23" s="18" t="s">
        <v>18</v>
      </c>
      <c r="E23" s="2">
        <v>42217</v>
      </c>
    </row>
    <row r="24" spans="1:5" ht="24.75" customHeight="1" x14ac:dyDescent="0.25">
      <c r="A24" s="16">
        <v>19</v>
      </c>
      <c r="B24" s="17" t="s">
        <v>6</v>
      </c>
      <c r="C24" s="16">
        <v>2</v>
      </c>
      <c r="D24" s="18" t="s">
        <v>16</v>
      </c>
      <c r="E24" s="2">
        <v>42217</v>
      </c>
    </row>
    <row r="25" spans="1:5" ht="24.75" customHeight="1" x14ac:dyDescent="0.25">
      <c r="A25" s="16">
        <v>20</v>
      </c>
      <c r="B25" s="17" t="s">
        <v>6</v>
      </c>
      <c r="C25" s="16">
        <v>2</v>
      </c>
      <c r="D25" s="18" t="s">
        <v>12</v>
      </c>
      <c r="E25" s="2">
        <v>42217</v>
      </c>
    </row>
    <row r="26" spans="1:5" ht="24.75" customHeight="1" x14ac:dyDescent="0.25">
      <c r="A26" s="16">
        <v>21</v>
      </c>
      <c r="B26" s="17" t="s">
        <v>6</v>
      </c>
      <c r="C26" s="16">
        <v>2</v>
      </c>
      <c r="D26" s="18" t="s">
        <v>19</v>
      </c>
      <c r="E26" s="2">
        <v>42217</v>
      </c>
    </row>
    <row r="27" spans="1:5" ht="24.75" customHeight="1" x14ac:dyDescent="0.25">
      <c r="A27" s="16">
        <v>22</v>
      </c>
      <c r="B27" s="17" t="s">
        <v>6</v>
      </c>
      <c r="C27" s="16">
        <v>2</v>
      </c>
      <c r="D27" s="18" t="s">
        <v>14</v>
      </c>
      <c r="E27" s="2">
        <v>42217</v>
      </c>
    </row>
    <row r="28" spans="1:5" ht="24.75" customHeight="1" x14ac:dyDescent="0.25">
      <c r="A28" s="16">
        <v>23</v>
      </c>
      <c r="B28" s="17" t="s">
        <v>6</v>
      </c>
      <c r="C28" s="16">
        <v>2</v>
      </c>
      <c r="D28" s="18" t="s">
        <v>12</v>
      </c>
      <c r="E28" s="2">
        <v>42217</v>
      </c>
    </row>
    <row r="29" spans="1:5" ht="24.75" customHeight="1" x14ac:dyDescent="0.25">
      <c r="A29" s="16">
        <v>24</v>
      </c>
      <c r="B29" s="17" t="s">
        <v>6</v>
      </c>
      <c r="C29" s="16">
        <v>2</v>
      </c>
      <c r="D29" s="18" t="s">
        <v>12</v>
      </c>
      <c r="E29" s="2">
        <v>42217</v>
      </c>
    </row>
    <row r="30" spans="1:5" ht="24.75" customHeight="1" x14ac:dyDescent="0.25">
      <c r="A30" s="16">
        <v>25</v>
      </c>
      <c r="B30" s="17" t="s">
        <v>20</v>
      </c>
      <c r="C30" s="16">
        <v>2</v>
      </c>
      <c r="D30" s="18" t="s">
        <v>17</v>
      </c>
      <c r="E30" s="2">
        <v>42217</v>
      </c>
    </row>
    <row r="31" spans="1:5" ht="24.75" customHeight="1" x14ac:dyDescent="0.25">
      <c r="A31" s="16">
        <v>26</v>
      </c>
      <c r="B31" s="17" t="s">
        <v>20</v>
      </c>
      <c r="C31" s="16">
        <v>2</v>
      </c>
      <c r="D31" s="18" t="s">
        <v>21</v>
      </c>
      <c r="E31" s="2">
        <v>42217</v>
      </c>
    </row>
    <row r="32" spans="1:5" ht="24.75" customHeight="1" x14ac:dyDescent="0.25">
      <c r="A32" s="16">
        <v>27</v>
      </c>
      <c r="B32" s="17" t="s">
        <v>20</v>
      </c>
      <c r="C32" s="16">
        <v>2</v>
      </c>
      <c r="D32" s="18" t="s">
        <v>16</v>
      </c>
      <c r="E32" s="2">
        <v>42217</v>
      </c>
    </row>
    <row r="33" spans="1:5" ht="24.75" customHeight="1" x14ac:dyDescent="0.25">
      <c r="A33" s="16">
        <v>28</v>
      </c>
      <c r="B33" s="17" t="s">
        <v>20</v>
      </c>
      <c r="C33" s="16">
        <v>2</v>
      </c>
      <c r="D33" s="18" t="s">
        <v>7</v>
      </c>
      <c r="E33" s="2">
        <v>42217</v>
      </c>
    </row>
    <row r="34" spans="1:5" ht="24.75" customHeight="1" x14ac:dyDescent="0.25">
      <c r="A34" s="16">
        <v>29</v>
      </c>
      <c r="B34" s="17" t="s">
        <v>20</v>
      </c>
      <c r="C34" s="16">
        <v>2</v>
      </c>
      <c r="D34" s="18" t="s">
        <v>12</v>
      </c>
      <c r="E34" s="2">
        <v>42217</v>
      </c>
    </row>
    <row r="35" spans="1:5" ht="24.75" customHeight="1" x14ac:dyDescent="0.25">
      <c r="A35" s="16">
        <v>30</v>
      </c>
      <c r="B35" s="17" t="s">
        <v>20</v>
      </c>
      <c r="C35" s="16">
        <v>2</v>
      </c>
      <c r="D35" s="18" t="s">
        <v>8</v>
      </c>
      <c r="E35" s="2">
        <v>42217</v>
      </c>
    </row>
    <row r="36" spans="1:5" ht="24.75" customHeight="1" x14ac:dyDescent="0.25">
      <c r="A36" s="16">
        <v>31</v>
      </c>
      <c r="B36" s="17" t="s">
        <v>20</v>
      </c>
      <c r="C36" s="16">
        <v>2</v>
      </c>
      <c r="D36" s="18" t="s">
        <v>14</v>
      </c>
      <c r="E36" s="2">
        <v>42217</v>
      </c>
    </row>
    <row r="37" spans="1:5" ht="24.75" customHeight="1" x14ac:dyDescent="0.25">
      <c r="A37" s="16">
        <v>32</v>
      </c>
      <c r="B37" s="17" t="s">
        <v>20</v>
      </c>
      <c r="C37" s="16">
        <v>4</v>
      </c>
      <c r="D37" s="18" t="s">
        <v>10</v>
      </c>
      <c r="E37" s="2">
        <v>42217</v>
      </c>
    </row>
    <row r="38" spans="1:5" ht="24.75" customHeight="1" x14ac:dyDescent="0.25">
      <c r="A38" s="16">
        <v>33</v>
      </c>
      <c r="B38" s="17" t="s">
        <v>20</v>
      </c>
      <c r="C38" s="16">
        <v>4</v>
      </c>
      <c r="D38" s="18" t="s">
        <v>14</v>
      </c>
      <c r="E38" s="2">
        <v>42217</v>
      </c>
    </row>
    <row r="39" spans="1:5" ht="24.75" customHeight="1" x14ac:dyDescent="0.25">
      <c r="A39" s="16">
        <v>34</v>
      </c>
      <c r="B39" s="17" t="s">
        <v>20</v>
      </c>
      <c r="C39" s="16">
        <v>4</v>
      </c>
      <c r="D39" s="18" t="s">
        <v>8</v>
      </c>
      <c r="E39" s="2">
        <v>42217</v>
      </c>
    </row>
    <row r="40" spans="1:5" ht="24.75" customHeight="1" x14ac:dyDescent="0.25">
      <c r="A40" s="16">
        <v>35</v>
      </c>
      <c r="B40" s="17" t="s">
        <v>20</v>
      </c>
      <c r="C40" s="16">
        <v>6</v>
      </c>
      <c r="D40" s="18" t="s">
        <v>7</v>
      </c>
      <c r="E40" s="2">
        <v>42217</v>
      </c>
    </row>
    <row r="41" spans="1:5" ht="24.75" customHeight="1" x14ac:dyDescent="0.25">
      <c r="A41" s="16">
        <v>36</v>
      </c>
      <c r="B41" s="17" t="s">
        <v>20</v>
      </c>
      <c r="C41" s="16">
        <v>6</v>
      </c>
      <c r="D41" s="18" t="s">
        <v>17</v>
      </c>
      <c r="E41" s="2">
        <v>42217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6" sqref="A6:E41"/>
    </sheetView>
  </sheetViews>
  <sheetFormatPr defaultRowHeight="15" x14ac:dyDescent="0.25"/>
  <cols>
    <col min="1" max="4" width="23.42578125" customWidth="1"/>
    <col min="5" max="5" width="14.140625" customWidth="1"/>
  </cols>
  <sheetData>
    <row r="1" spans="1:5" x14ac:dyDescent="0.25">
      <c r="A1" s="3" t="s">
        <v>22</v>
      </c>
    </row>
    <row r="2" spans="1:5" x14ac:dyDescent="0.25">
      <c r="A2" s="3" t="s">
        <v>23</v>
      </c>
    </row>
    <row r="3" spans="1:5" x14ac:dyDescent="0.25">
      <c r="A3" s="4">
        <v>42370</v>
      </c>
    </row>
    <row r="5" spans="1:5" ht="18.95" customHeight="1" x14ac:dyDescent="0.25">
      <c r="A5" s="19" t="s">
        <v>24</v>
      </c>
      <c r="B5" s="19" t="s">
        <v>25</v>
      </c>
      <c r="C5" s="19" t="s">
        <v>26</v>
      </c>
      <c r="D5" s="20" t="s">
        <v>27</v>
      </c>
      <c r="E5" s="21" t="s">
        <v>60</v>
      </c>
    </row>
    <row r="6" spans="1:5" ht="18" customHeight="1" x14ac:dyDescent="0.25">
      <c r="A6" s="22">
        <v>1</v>
      </c>
      <c r="B6" s="23" t="s">
        <v>43</v>
      </c>
      <c r="C6" s="22">
        <v>2</v>
      </c>
      <c r="D6" s="24" t="s">
        <v>44</v>
      </c>
      <c r="E6" s="4">
        <v>42370</v>
      </c>
    </row>
    <row r="7" spans="1:5" ht="18" customHeight="1" x14ac:dyDescent="0.25">
      <c r="A7" s="22">
        <v>2</v>
      </c>
      <c r="B7" s="23" t="s">
        <v>43</v>
      </c>
      <c r="C7" s="22">
        <v>2</v>
      </c>
      <c r="D7" s="24" t="s">
        <v>45</v>
      </c>
      <c r="E7" s="4">
        <v>42370</v>
      </c>
    </row>
    <row r="8" spans="1:5" ht="18.95" customHeight="1" x14ac:dyDescent="0.25">
      <c r="A8" s="22">
        <v>3</v>
      </c>
      <c r="B8" s="23" t="s">
        <v>43</v>
      </c>
      <c r="C8" s="22">
        <v>2</v>
      </c>
      <c r="D8" s="25" t="s">
        <v>46</v>
      </c>
      <c r="E8" s="4">
        <v>42370</v>
      </c>
    </row>
    <row r="9" spans="1:5" ht="18" customHeight="1" x14ac:dyDescent="0.25">
      <c r="A9" s="22">
        <v>4</v>
      </c>
      <c r="B9" s="23" t="s">
        <v>43</v>
      </c>
      <c r="C9" s="22">
        <v>2</v>
      </c>
      <c r="D9" s="24" t="s">
        <v>47</v>
      </c>
      <c r="E9" s="4">
        <v>42370</v>
      </c>
    </row>
    <row r="10" spans="1:5" ht="18.95" customHeight="1" x14ac:dyDescent="0.25">
      <c r="A10" s="22">
        <v>5</v>
      </c>
      <c r="B10" s="23" t="s">
        <v>43</v>
      </c>
      <c r="C10" s="22">
        <v>2</v>
      </c>
      <c r="D10" s="25" t="s">
        <v>48</v>
      </c>
      <c r="E10" s="4">
        <v>42370</v>
      </c>
    </row>
    <row r="11" spans="1:5" ht="18" customHeight="1" x14ac:dyDescent="0.25">
      <c r="A11" s="22">
        <v>6</v>
      </c>
      <c r="B11" s="23" t="s">
        <v>43</v>
      </c>
      <c r="C11" s="22">
        <v>2</v>
      </c>
      <c r="D11" s="25" t="s">
        <v>46</v>
      </c>
      <c r="E11" s="4">
        <v>42370</v>
      </c>
    </row>
    <row r="12" spans="1:5" ht="18" customHeight="1" x14ac:dyDescent="0.25">
      <c r="A12" s="22">
        <v>7</v>
      </c>
      <c r="B12" s="23" t="s">
        <v>43</v>
      </c>
      <c r="C12" s="22">
        <v>2</v>
      </c>
      <c r="D12" s="24" t="s">
        <v>47</v>
      </c>
      <c r="E12" s="4">
        <v>42370</v>
      </c>
    </row>
    <row r="13" spans="1:5" ht="18" customHeight="1" x14ac:dyDescent="0.25">
      <c r="A13" s="22">
        <v>8</v>
      </c>
      <c r="B13" s="23" t="s">
        <v>43</v>
      </c>
      <c r="C13" s="22">
        <v>2</v>
      </c>
      <c r="D13" s="25" t="s">
        <v>49</v>
      </c>
      <c r="E13" s="4">
        <v>42370</v>
      </c>
    </row>
    <row r="14" spans="1:5" ht="18.95" customHeight="1" x14ac:dyDescent="0.25">
      <c r="A14" s="22">
        <v>9</v>
      </c>
      <c r="B14" s="23" t="s">
        <v>43</v>
      </c>
      <c r="C14" s="22">
        <v>2</v>
      </c>
      <c r="D14" s="24" t="s">
        <v>50</v>
      </c>
      <c r="E14" s="4">
        <v>42370</v>
      </c>
    </row>
    <row r="15" spans="1:5" ht="18" customHeight="1" x14ac:dyDescent="0.25">
      <c r="A15" s="22">
        <v>10</v>
      </c>
      <c r="B15" s="23" t="s">
        <v>43</v>
      </c>
      <c r="C15" s="22">
        <v>2</v>
      </c>
      <c r="D15" s="24" t="s">
        <v>51</v>
      </c>
      <c r="E15" s="4">
        <v>42370</v>
      </c>
    </row>
    <row r="16" spans="1:5" ht="18" customHeight="1" x14ac:dyDescent="0.25">
      <c r="A16" s="22">
        <v>11</v>
      </c>
      <c r="B16" s="23" t="s">
        <v>43</v>
      </c>
      <c r="C16" s="22">
        <v>2</v>
      </c>
      <c r="D16" s="25" t="s">
        <v>49</v>
      </c>
      <c r="E16" s="4">
        <v>42370</v>
      </c>
    </row>
    <row r="17" spans="1:5" ht="18" customHeight="1" x14ac:dyDescent="0.25">
      <c r="A17" s="22">
        <v>12</v>
      </c>
      <c r="B17" s="23" t="s">
        <v>43</v>
      </c>
      <c r="C17" s="22">
        <v>2</v>
      </c>
      <c r="D17" s="23" t="s">
        <v>52</v>
      </c>
      <c r="E17" s="4">
        <v>42370</v>
      </c>
    </row>
    <row r="18" spans="1:5" ht="18" customHeight="1" x14ac:dyDescent="0.25">
      <c r="A18" s="22">
        <v>13</v>
      </c>
      <c r="B18" s="23" t="s">
        <v>43</v>
      </c>
      <c r="C18" s="22">
        <v>2</v>
      </c>
      <c r="D18" s="24" t="s">
        <v>53</v>
      </c>
      <c r="E18" s="4">
        <v>42370</v>
      </c>
    </row>
    <row r="19" spans="1:5" ht="18" customHeight="1" x14ac:dyDescent="0.25">
      <c r="A19" s="22">
        <v>14</v>
      </c>
      <c r="B19" s="23" t="s">
        <v>43</v>
      </c>
      <c r="C19" s="22">
        <v>2</v>
      </c>
      <c r="D19" s="25" t="s">
        <v>54</v>
      </c>
      <c r="E19" s="4">
        <v>42370</v>
      </c>
    </row>
    <row r="20" spans="1:5" ht="18" customHeight="1" x14ac:dyDescent="0.25">
      <c r="A20" s="22">
        <v>15</v>
      </c>
      <c r="B20" s="23" t="s">
        <v>43</v>
      </c>
      <c r="C20" s="22">
        <v>2</v>
      </c>
      <c r="D20" s="24" t="s">
        <v>45</v>
      </c>
      <c r="E20" s="4">
        <v>42370</v>
      </c>
    </row>
    <row r="21" spans="1:5" ht="18.95" customHeight="1" x14ac:dyDescent="0.25">
      <c r="A21" s="22">
        <v>16</v>
      </c>
      <c r="B21" s="23" t="s">
        <v>43</v>
      </c>
      <c r="C21" s="22">
        <v>2</v>
      </c>
      <c r="D21" s="24" t="s">
        <v>50</v>
      </c>
      <c r="E21" s="4">
        <v>42370</v>
      </c>
    </row>
    <row r="22" spans="1:5" ht="18" customHeight="1" x14ac:dyDescent="0.25">
      <c r="A22" s="22">
        <v>17</v>
      </c>
      <c r="B22" s="23" t="s">
        <v>43</v>
      </c>
      <c r="C22" s="22">
        <v>2</v>
      </c>
      <c r="D22" s="24" t="s">
        <v>55</v>
      </c>
      <c r="E22" s="4">
        <v>42370</v>
      </c>
    </row>
    <row r="23" spans="1:5" ht="18" customHeight="1" x14ac:dyDescent="0.25">
      <c r="A23" s="22">
        <v>18</v>
      </c>
      <c r="B23" s="23" t="s">
        <v>43</v>
      </c>
      <c r="C23" s="22">
        <v>2</v>
      </c>
      <c r="D23" s="24" t="s">
        <v>45</v>
      </c>
      <c r="E23" s="4">
        <v>42370</v>
      </c>
    </row>
    <row r="24" spans="1:5" ht="18" customHeight="1" x14ac:dyDescent="0.25">
      <c r="A24" s="22">
        <v>19</v>
      </c>
      <c r="B24" s="23" t="s">
        <v>43</v>
      </c>
      <c r="C24" s="22">
        <v>2</v>
      </c>
      <c r="D24" s="25" t="s">
        <v>54</v>
      </c>
      <c r="E24" s="4">
        <v>42370</v>
      </c>
    </row>
    <row r="25" spans="1:5" ht="18.95" customHeight="1" x14ac:dyDescent="0.25">
      <c r="A25" s="22">
        <v>20</v>
      </c>
      <c r="B25" s="23" t="s">
        <v>43</v>
      </c>
      <c r="C25" s="22">
        <v>2</v>
      </c>
      <c r="D25" s="24" t="s">
        <v>53</v>
      </c>
      <c r="E25" s="4">
        <v>42370</v>
      </c>
    </row>
    <row r="26" spans="1:5" ht="18" customHeight="1" x14ac:dyDescent="0.25">
      <c r="A26" s="22">
        <v>21</v>
      </c>
      <c r="B26" s="23" t="s">
        <v>43</v>
      </c>
      <c r="C26" s="22">
        <v>2</v>
      </c>
      <c r="D26" s="23" t="s">
        <v>56</v>
      </c>
      <c r="E26" s="4">
        <v>42370</v>
      </c>
    </row>
    <row r="27" spans="1:5" ht="18.95" customHeight="1" x14ac:dyDescent="0.25">
      <c r="A27" s="22">
        <v>22</v>
      </c>
      <c r="B27" s="23" t="s">
        <v>43</v>
      </c>
      <c r="C27" s="22">
        <v>2</v>
      </c>
      <c r="D27" s="24" t="s">
        <v>53</v>
      </c>
      <c r="E27" s="4">
        <v>42370</v>
      </c>
    </row>
    <row r="28" spans="1:5" ht="18" customHeight="1" x14ac:dyDescent="0.25">
      <c r="A28" s="22">
        <v>23</v>
      </c>
      <c r="B28" s="23" t="s">
        <v>43</v>
      </c>
      <c r="C28" s="22">
        <v>2</v>
      </c>
      <c r="D28" s="25" t="s">
        <v>54</v>
      </c>
      <c r="E28" s="4">
        <v>42370</v>
      </c>
    </row>
    <row r="29" spans="1:5" ht="18" customHeight="1" x14ac:dyDescent="0.25">
      <c r="A29" s="22">
        <v>24</v>
      </c>
      <c r="B29" s="23" t="s">
        <v>43</v>
      </c>
      <c r="C29" s="22">
        <v>2</v>
      </c>
      <c r="D29" s="24" t="s">
        <v>53</v>
      </c>
      <c r="E29" s="4">
        <v>42370</v>
      </c>
    </row>
    <row r="30" spans="1:5" ht="18" customHeight="1" x14ac:dyDescent="0.25">
      <c r="A30" s="22">
        <v>25</v>
      </c>
      <c r="B30" s="23" t="s">
        <v>57</v>
      </c>
      <c r="C30" s="22">
        <v>2</v>
      </c>
      <c r="D30" s="25" t="s">
        <v>48</v>
      </c>
      <c r="E30" s="4">
        <v>42370</v>
      </c>
    </row>
    <row r="31" spans="1:5" ht="18" customHeight="1" x14ac:dyDescent="0.25">
      <c r="A31" s="22">
        <v>26</v>
      </c>
      <c r="B31" s="23" t="s">
        <v>57</v>
      </c>
      <c r="C31" s="22">
        <v>2</v>
      </c>
      <c r="D31" s="23" t="s">
        <v>56</v>
      </c>
      <c r="E31" s="4">
        <v>42370</v>
      </c>
    </row>
    <row r="32" spans="1:5" ht="18.95" customHeight="1" x14ac:dyDescent="0.25">
      <c r="A32" s="22">
        <v>27</v>
      </c>
      <c r="B32" s="23" t="s">
        <v>57</v>
      </c>
      <c r="C32" s="22">
        <v>2</v>
      </c>
      <c r="D32" s="24" t="s">
        <v>45</v>
      </c>
      <c r="E32" s="4">
        <v>42370</v>
      </c>
    </row>
    <row r="33" spans="1:5" ht="18" customHeight="1" x14ac:dyDescent="0.25">
      <c r="A33" s="22">
        <v>28</v>
      </c>
      <c r="B33" s="23" t="s">
        <v>57</v>
      </c>
      <c r="C33" s="22">
        <v>2</v>
      </c>
      <c r="D33" s="25" t="s">
        <v>48</v>
      </c>
      <c r="E33" s="4">
        <v>42370</v>
      </c>
    </row>
    <row r="34" spans="1:5" ht="18.95" customHeight="1" x14ac:dyDescent="0.25">
      <c r="A34" s="22">
        <v>29</v>
      </c>
      <c r="B34" s="23" t="s">
        <v>57</v>
      </c>
      <c r="C34" s="22">
        <v>2</v>
      </c>
      <c r="D34" s="24" t="s">
        <v>50</v>
      </c>
      <c r="E34" s="4">
        <v>42370</v>
      </c>
    </row>
    <row r="35" spans="1:5" ht="18" customHeight="1" x14ac:dyDescent="0.25">
      <c r="A35" s="22">
        <v>30</v>
      </c>
      <c r="B35" s="23" t="s">
        <v>57</v>
      </c>
      <c r="C35" s="22">
        <v>2</v>
      </c>
      <c r="D35" s="25" t="s">
        <v>54</v>
      </c>
      <c r="E35" s="4">
        <v>42370</v>
      </c>
    </row>
    <row r="36" spans="1:5" ht="18" customHeight="1" x14ac:dyDescent="0.25">
      <c r="A36" s="22">
        <v>31</v>
      </c>
      <c r="B36" s="23" t="s">
        <v>57</v>
      </c>
      <c r="C36" s="22">
        <v>2</v>
      </c>
      <c r="D36" s="24" t="s">
        <v>51</v>
      </c>
      <c r="E36" s="4">
        <v>42370</v>
      </c>
    </row>
    <row r="37" spans="1:5" ht="18" customHeight="1" x14ac:dyDescent="0.25">
      <c r="A37" s="22">
        <v>32</v>
      </c>
      <c r="B37" s="23" t="s">
        <v>57</v>
      </c>
      <c r="C37" s="22">
        <v>4</v>
      </c>
      <c r="D37" s="24" t="s">
        <v>50</v>
      </c>
      <c r="E37" s="4">
        <v>42370</v>
      </c>
    </row>
    <row r="38" spans="1:5" ht="18" customHeight="1" x14ac:dyDescent="0.25">
      <c r="A38" s="22">
        <v>33</v>
      </c>
      <c r="B38" s="23" t="s">
        <v>57</v>
      </c>
      <c r="C38" s="22">
        <v>4</v>
      </c>
      <c r="D38" s="25" t="s">
        <v>46</v>
      </c>
      <c r="E38" s="4">
        <v>42370</v>
      </c>
    </row>
    <row r="39" spans="1:5" ht="18.95" customHeight="1" x14ac:dyDescent="0.25">
      <c r="A39" s="22">
        <v>34</v>
      </c>
      <c r="B39" s="23" t="s">
        <v>57</v>
      </c>
      <c r="C39" s="22">
        <v>4</v>
      </c>
      <c r="D39" s="25" t="s">
        <v>58</v>
      </c>
      <c r="E39" s="4">
        <v>42370</v>
      </c>
    </row>
    <row r="40" spans="1:5" ht="18" customHeight="1" x14ac:dyDescent="0.25">
      <c r="A40" s="22">
        <v>35</v>
      </c>
      <c r="B40" s="23" t="s">
        <v>57</v>
      </c>
      <c r="C40" s="22">
        <v>6</v>
      </c>
      <c r="D40" s="25" t="s">
        <v>46</v>
      </c>
      <c r="E40" s="4">
        <v>42370</v>
      </c>
    </row>
    <row r="41" spans="1:5" ht="18.95" customHeight="1" x14ac:dyDescent="0.25">
      <c r="A41" s="22">
        <v>36</v>
      </c>
      <c r="B41" s="23" t="s">
        <v>57</v>
      </c>
      <c r="C41" s="22">
        <v>6</v>
      </c>
      <c r="D41" s="24" t="s">
        <v>50</v>
      </c>
      <c r="E41" s="4">
        <v>42370</v>
      </c>
    </row>
    <row r="43" spans="1:5" ht="16.5" x14ac:dyDescent="0.25">
      <c r="A43" s="6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sqref="A1:XFD1048576"/>
    </sheetView>
  </sheetViews>
  <sheetFormatPr defaultRowHeight="15" x14ac:dyDescent="0.25"/>
  <cols>
    <col min="1" max="4" width="23.42578125" customWidth="1"/>
  </cols>
  <sheetData>
    <row r="1" spans="1:5" x14ac:dyDescent="0.25">
      <c r="A1" s="3" t="s">
        <v>22</v>
      </c>
    </row>
    <row r="2" spans="1:5" x14ac:dyDescent="0.25">
      <c r="A2" s="3" t="s">
        <v>23</v>
      </c>
    </row>
    <row r="3" spans="1:5" x14ac:dyDescent="0.25">
      <c r="A3" s="4">
        <v>42522</v>
      </c>
    </row>
    <row r="5" spans="1:5" ht="18.95" customHeight="1" x14ac:dyDescent="0.25">
      <c r="A5" s="19" t="s">
        <v>24</v>
      </c>
      <c r="B5" s="19" t="s">
        <v>25</v>
      </c>
      <c r="C5" s="19" t="s">
        <v>26</v>
      </c>
      <c r="D5" s="19" t="s">
        <v>27</v>
      </c>
      <c r="E5" s="21" t="s">
        <v>60</v>
      </c>
    </row>
    <row r="6" spans="1:5" ht="18.95" customHeight="1" x14ac:dyDescent="0.25">
      <c r="A6" s="16">
        <v>1</v>
      </c>
      <c r="B6" s="17" t="s">
        <v>6</v>
      </c>
      <c r="C6" s="16">
        <v>2</v>
      </c>
      <c r="D6" s="17" t="s">
        <v>28</v>
      </c>
      <c r="E6" s="4">
        <v>42522</v>
      </c>
    </row>
    <row r="7" spans="1:5" ht="18" customHeight="1" x14ac:dyDescent="0.25">
      <c r="A7" s="16">
        <v>2</v>
      </c>
      <c r="B7" s="17" t="s">
        <v>6</v>
      </c>
      <c r="C7" s="16">
        <v>2</v>
      </c>
      <c r="D7" s="17" t="s">
        <v>29</v>
      </c>
      <c r="E7" s="4">
        <v>42522</v>
      </c>
    </row>
    <row r="8" spans="1:5" ht="18" customHeight="1" x14ac:dyDescent="0.25">
      <c r="A8" s="16">
        <v>3</v>
      </c>
      <c r="B8" s="17" t="s">
        <v>6</v>
      </c>
      <c r="C8" s="16">
        <v>2</v>
      </c>
      <c r="D8" s="17" t="s">
        <v>30</v>
      </c>
      <c r="E8" s="4">
        <v>42522</v>
      </c>
    </row>
    <row r="9" spans="1:5" ht="18" customHeight="1" x14ac:dyDescent="0.25">
      <c r="A9" s="16">
        <v>4</v>
      </c>
      <c r="B9" s="17" t="s">
        <v>6</v>
      </c>
      <c r="C9" s="16">
        <v>2</v>
      </c>
      <c r="D9" s="17" t="s">
        <v>31</v>
      </c>
      <c r="E9" s="4">
        <v>42522</v>
      </c>
    </row>
    <row r="10" spans="1:5" ht="18" customHeight="1" x14ac:dyDescent="0.25">
      <c r="A10" s="16">
        <v>5</v>
      </c>
      <c r="B10" s="17" t="s">
        <v>6</v>
      </c>
      <c r="C10" s="16">
        <v>2</v>
      </c>
      <c r="D10" s="17" t="s">
        <v>29</v>
      </c>
      <c r="E10" s="4">
        <v>42522</v>
      </c>
    </row>
    <row r="11" spans="1:5" ht="18.95" customHeight="1" x14ac:dyDescent="0.25">
      <c r="A11" s="16">
        <v>6</v>
      </c>
      <c r="B11" s="17" t="s">
        <v>6</v>
      </c>
      <c r="C11" s="16">
        <v>2</v>
      </c>
      <c r="D11" s="17" t="s">
        <v>32</v>
      </c>
      <c r="E11" s="4">
        <v>42522</v>
      </c>
    </row>
    <row r="12" spans="1:5" ht="18" customHeight="1" x14ac:dyDescent="0.25">
      <c r="A12" s="16">
        <v>7</v>
      </c>
      <c r="B12" s="17" t="s">
        <v>6</v>
      </c>
      <c r="C12" s="16">
        <v>2</v>
      </c>
      <c r="D12" s="17" t="s">
        <v>33</v>
      </c>
      <c r="E12" s="4">
        <v>42522</v>
      </c>
    </row>
    <row r="13" spans="1:5" ht="18.95" customHeight="1" x14ac:dyDescent="0.25">
      <c r="A13" s="16">
        <v>8</v>
      </c>
      <c r="B13" s="17" t="s">
        <v>6</v>
      </c>
      <c r="C13" s="16">
        <v>2</v>
      </c>
      <c r="D13" s="17" t="s">
        <v>31</v>
      </c>
      <c r="E13" s="4">
        <v>42522</v>
      </c>
    </row>
    <row r="14" spans="1:5" ht="18" customHeight="1" x14ac:dyDescent="0.25">
      <c r="A14" s="16">
        <v>9</v>
      </c>
      <c r="B14" s="17" t="s">
        <v>6</v>
      </c>
      <c r="C14" s="16">
        <v>2</v>
      </c>
      <c r="D14" s="17" t="s">
        <v>33</v>
      </c>
      <c r="E14" s="4">
        <v>42522</v>
      </c>
    </row>
    <row r="15" spans="1:5" ht="18" customHeight="1" x14ac:dyDescent="0.25">
      <c r="A15" s="16">
        <v>10</v>
      </c>
      <c r="B15" s="17" t="s">
        <v>6</v>
      </c>
      <c r="C15" s="16">
        <v>2</v>
      </c>
      <c r="D15" s="17" t="s">
        <v>33</v>
      </c>
      <c r="E15" s="4">
        <v>42522</v>
      </c>
    </row>
    <row r="16" spans="1:5" ht="18" customHeight="1" x14ac:dyDescent="0.25">
      <c r="A16" s="16">
        <v>11</v>
      </c>
      <c r="B16" s="17" t="s">
        <v>6</v>
      </c>
      <c r="C16" s="16">
        <v>2</v>
      </c>
      <c r="D16" s="17" t="s">
        <v>34</v>
      </c>
      <c r="E16" s="4">
        <v>42522</v>
      </c>
    </row>
    <row r="17" spans="1:5" ht="18.95" customHeight="1" x14ac:dyDescent="0.25">
      <c r="A17" s="16">
        <v>12</v>
      </c>
      <c r="B17" s="17" t="s">
        <v>6</v>
      </c>
      <c r="C17" s="16">
        <v>2</v>
      </c>
      <c r="D17" s="17" t="s">
        <v>35</v>
      </c>
      <c r="E17" s="4">
        <v>42522</v>
      </c>
    </row>
    <row r="18" spans="1:5" ht="18" customHeight="1" x14ac:dyDescent="0.25">
      <c r="A18" s="16">
        <v>13</v>
      </c>
      <c r="B18" s="17" t="s">
        <v>6</v>
      </c>
      <c r="C18" s="16">
        <v>2</v>
      </c>
      <c r="D18" s="17" t="s">
        <v>36</v>
      </c>
      <c r="E18" s="4">
        <v>42522</v>
      </c>
    </row>
    <row r="19" spans="1:5" ht="18" customHeight="1" x14ac:dyDescent="0.25">
      <c r="A19" s="16">
        <v>14</v>
      </c>
      <c r="B19" s="17" t="s">
        <v>6</v>
      </c>
      <c r="C19" s="16">
        <v>2</v>
      </c>
      <c r="D19" s="17" t="s">
        <v>35</v>
      </c>
      <c r="E19" s="4">
        <v>42522</v>
      </c>
    </row>
    <row r="20" spans="1:5" ht="18" customHeight="1" x14ac:dyDescent="0.25">
      <c r="A20" s="16">
        <v>15</v>
      </c>
      <c r="B20" s="17" t="s">
        <v>6</v>
      </c>
      <c r="C20" s="16">
        <v>2</v>
      </c>
      <c r="D20" s="17" t="s">
        <v>34</v>
      </c>
      <c r="E20" s="4">
        <v>42522</v>
      </c>
    </row>
    <row r="21" spans="1:5" ht="18" customHeight="1" x14ac:dyDescent="0.25">
      <c r="A21" s="16">
        <v>16</v>
      </c>
      <c r="B21" s="17" t="s">
        <v>6</v>
      </c>
      <c r="C21" s="16">
        <v>2</v>
      </c>
      <c r="D21" s="17" t="s">
        <v>37</v>
      </c>
      <c r="E21" s="4">
        <v>42522</v>
      </c>
    </row>
    <row r="22" spans="1:5" ht="18" customHeight="1" x14ac:dyDescent="0.25">
      <c r="A22" s="16">
        <v>17</v>
      </c>
      <c r="B22" s="17" t="s">
        <v>6</v>
      </c>
      <c r="C22" s="16">
        <v>2</v>
      </c>
      <c r="D22" s="17" t="s">
        <v>33</v>
      </c>
      <c r="E22" s="4">
        <v>42522</v>
      </c>
    </row>
    <row r="23" spans="1:5" ht="18" customHeight="1" x14ac:dyDescent="0.25">
      <c r="A23" s="16">
        <v>18</v>
      </c>
      <c r="B23" s="17" t="s">
        <v>6</v>
      </c>
      <c r="C23" s="16">
        <v>2</v>
      </c>
      <c r="D23" s="17" t="s">
        <v>38</v>
      </c>
      <c r="E23" s="4">
        <v>42522</v>
      </c>
    </row>
    <row r="24" spans="1:5" ht="18.95" customHeight="1" x14ac:dyDescent="0.25">
      <c r="A24" s="16">
        <v>19</v>
      </c>
      <c r="B24" s="17" t="s">
        <v>6</v>
      </c>
      <c r="C24" s="16">
        <v>2</v>
      </c>
      <c r="D24" s="17" t="s">
        <v>32</v>
      </c>
      <c r="E24" s="4">
        <v>42522</v>
      </c>
    </row>
    <row r="25" spans="1:5" ht="18" customHeight="1" x14ac:dyDescent="0.25">
      <c r="A25" s="16">
        <v>20</v>
      </c>
      <c r="B25" s="17" t="s">
        <v>6</v>
      </c>
      <c r="C25" s="16">
        <v>2</v>
      </c>
      <c r="D25" s="17" t="s">
        <v>39</v>
      </c>
      <c r="E25" s="4">
        <v>42522</v>
      </c>
    </row>
    <row r="26" spans="1:5" ht="18" customHeight="1" x14ac:dyDescent="0.25">
      <c r="A26" s="16">
        <v>21</v>
      </c>
      <c r="B26" s="17" t="s">
        <v>6</v>
      </c>
      <c r="C26" s="16">
        <v>2</v>
      </c>
      <c r="D26" s="17" t="s">
        <v>36</v>
      </c>
      <c r="E26" s="4">
        <v>42522</v>
      </c>
    </row>
    <row r="27" spans="1:5" ht="18" customHeight="1" x14ac:dyDescent="0.25">
      <c r="A27" s="16">
        <v>22</v>
      </c>
      <c r="B27" s="17" t="s">
        <v>6</v>
      </c>
      <c r="C27" s="16">
        <v>2</v>
      </c>
      <c r="D27" s="17" t="s">
        <v>35</v>
      </c>
      <c r="E27" s="4">
        <v>42522</v>
      </c>
    </row>
    <row r="28" spans="1:5" ht="18.95" customHeight="1" x14ac:dyDescent="0.25">
      <c r="A28" s="16">
        <v>23</v>
      </c>
      <c r="B28" s="17" t="s">
        <v>6</v>
      </c>
      <c r="C28" s="16">
        <v>2</v>
      </c>
      <c r="D28" s="17" t="s">
        <v>30</v>
      </c>
      <c r="E28" s="4">
        <v>42522</v>
      </c>
    </row>
    <row r="29" spans="1:5" ht="18" customHeight="1" x14ac:dyDescent="0.25">
      <c r="A29" s="16">
        <v>24</v>
      </c>
      <c r="B29" s="17" t="s">
        <v>6</v>
      </c>
      <c r="C29" s="16">
        <v>2</v>
      </c>
      <c r="D29" s="17" t="s">
        <v>40</v>
      </c>
      <c r="E29" s="4">
        <v>42522</v>
      </c>
    </row>
    <row r="30" spans="1:5" ht="18" customHeight="1" x14ac:dyDescent="0.25">
      <c r="A30" s="16">
        <v>25</v>
      </c>
      <c r="B30" s="17" t="s">
        <v>20</v>
      </c>
      <c r="C30" s="16">
        <v>2</v>
      </c>
      <c r="D30" s="17" t="s">
        <v>31</v>
      </c>
      <c r="E30" s="4">
        <v>42522</v>
      </c>
    </row>
    <row r="31" spans="1:5" ht="18.95" customHeight="1" x14ac:dyDescent="0.25">
      <c r="A31" s="16">
        <v>26</v>
      </c>
      <c r="B31" s="17" t="s">
        <v>20</v>
      </c>
      <c r="C31" s="16">
        <v>2</v>
      </c>
      <c r="D31" s="17" t="s">
        <v>35</v>
      </c>
      <c r="E31" s="4">
        <v>42522</v>
      </c>
    </row>
    <row r="32" spans="1:5" ht="18" customHeight="1" x14ac:dyDescent="0.25">
      <c r="A32" s="16">
        <v>27</v>
      </c>
      <c r="B32" s="17" t="s">
        <v>20</v>
      </c>
      <c r="C32" s="16">
        <v>2</v>
      </c>
      <c r="D32" s="17" t="s">
        <v>36</v>
      </c>
      <c r="E32" s="4">
        <v>42522</v>
      </c>
    </row>
    <row r="33" spans="1:5" ht="18" customHeight="1" x14ac:dyDescent="0.25">
      <c r="A33" s="16">
        <v>28</v>
      </c>
      <c r="B33" s="17" t="s">
        <v>20</v>
      </c>
      <c r="C33" s="16">
        <v>2</v>
      </c>
      <c r="D33" s="17" t="s">
        <v>34</v>
      </c>
      <c r="E33" s="4">
        <v>42522</v>
      </c>
    </row>
    <row r="34" spans="1:5" ht="18" customHeight="1" x14ac:dyDescent="0.25">
      <c r="A34" s="16">
        <v>29</v>
      </c>
      <c r="B34" s="17" t="s">
        <v>20</v>
      </c>
      <c r="C34" s="16">
        <v>2</v>
      </c>
      <c r="D34" s="17" t="s">
        <v>40</v>
      </c>
      <c r="E34" s="4">
        <v>42522</v>
      </c>
    </row>
    <row r="35" spans="1:5" ht="18.95" customHeight="1" x14ac:dyDescent="0.25">
      <c r="A35" s="16">
        <v>30</v>
      </c>
      <c r="B35" s="17" t="s">
        <v>20</v>
      </c>
      <c r="C35" s="16">
        <v>2</v>
      </c>
      <c r="D35" s="17" t="s">
        <v>34</v>
      </c>
      <c r="E35" s="4">
        <v>42522</v>
      </c>
    </row>
    <row r="36" spans="1:5" ht="18" customHeight="1" x14ac:dyDescent="0.25">
      <c r="A36" s="16">
        <v>31</v>
      </c>
      <c r="B36" s="17" t="s">
        <v>20</v>
      </c>
      <c r="C36" s="16">
        <v>2</v>
      </c>
      <c r="D36" s="17" t="s">
        <v>41</v>
      </c>
      <c r="E36" s="4">
        <v>42522</v>
      </c>
    </row>
    <row r="37" spans="1:5" ht="18.95" customHeight="1" x14ac:dyDescent="0.25">
      <c r="A37" s="16">
        <v>32</v>
      </c>
      <c r="B37" s="17" t="s">
        <v>20</v>
      </c>
      <c r="C37" s="16">
        <v>4</v>
      </c>
      <c r="D37" s="17" t="s">
        <v>38</v>
      </c>
      <c r="E37" s="4">
        <v>42522</v>
      </c>
    </row>
    <row r="38" spans="1:5" ht="18" customHeight="1" x14ac:dyDescent="0.25">
      <c r="A38" s="16">
        <v>33</v>
      </c>
      <c r="B38" s="17" t="s">
        <v>20</v>
      </c>
      <c r="C38" s="16">
        <v>4</v>
      </c>
      <c r="D38" s="17" t="s">
        <v>36</v>
      </c>
      <c r="E38" s="4">
        <v>42522</v>
      </c>
    </row>
    <row r="39" spans="1:5" ht="18" customHeight="1" x14ac:dyDescent="0.25">
      <c r="A39" s="16">
        <v>34</v>
      </c>
      <c r="B39" s="17" t="s">
        <v>20</v>
      </c>
      <c r="C39" s="16">
        <v>4</v>
      </c>
      <c r="D39" s="17" t="s">
        <v>29</v>
      </c>
      <c r="E39" s="4">
        <v>42522</v>
      </c>
    </row>
    <row r="40" spans="1:5" ht="18" customHeight="1" x14ac:dyDescent="0.25">
      <c r="A40" s="16">
        <v>35</v>
      </c>
      <c r="B40" s="17" t="s">
        <v>20</v>
      </c>
      <c r="C40" s="16">
        <v>6</v>
      </c>
      <c r="D40" s="17" t="s">
        <v>33</v>
      </c>
      <c r="E40" s="4">
        <v>42522</v>
      </c>
    </row>
    <row r="41" spans="1:5" ht="18.95" customHeight="1" x14ac:dyDescent="0.25">
      <c r="A41" s="16">
        <v>36</v>
      </c>
      <c r="B41" s="17" t="s">
        <v>20</v>
      </c>
      <c r="C41" s="16">
        <v>6</v>
      </c>
      <c r="D41" s="17" t="s">
        <v>38</v>
      </c>
      <c r="E41" s="4">
        <v>42522</v>
      </c>
    </row>
    <row r="42" spans="1:5" x14ac:dyDescent="0.25">
      <c r="A42" s="26"/>
      <c r="B42" s="26"/>
      <c r="C42" s="26"/>
      <c r="D42" s="26"/>
      <c r="E42" s="26"/>
    </row>
    <row r="44" spans="1:5" ht="16.5" x14ac:dyDescent="0.25">
      <c r="A44" s="5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5" sqref="A5:D5"/>
    </sheetView>
  </sheetViews>
  <sheetFormatPr defaultRowHeight="15" x14ac:dyDescent="0.25"/>
  <cols>
    <col min="1" max="4" width="23.42578125" customWidth="1"/>
    <col min="5" max="5" width="14.5703125" customWidth="1"/>
  </cols>
  <sheetData>
    <row r="1" spans="1:5" x14ac:dyDescent="0.25">
      <c r="A1" s="3" t="s">
        <v>22</v>
      </c>
    </row>
    <row r="2" spans="1:5" x14ac:dyDescent="0.25">
      <c r="A2" s="3" t="s">
        <v>23</v>
      </c>
    </row>
    <row r="3" spans="1:5" x14ac:dyDescent="0.25">
      <c r="A3" s="4">
        <v>42593</v>
      </c>
    </row>
    <row r="5" spans="1:5" ht="18.95" customHeight="1" x14ac:dyDescent="0.25">
      <c r="A5" s="19" t="s">
        <v>24</v>
      </c>
      <c r="B5" s="19" t="s">
        <v>25</v>
      </c>
      <c r="C5" s="19" t="s">
        <v>26</v>
      </c>
      <c r="D5" s="19" t="s">
        <v>27</v>
      </c>
      <c r="E5" s="21" t="s">
        <v>60</v>
      </c>
    </row>
    <row r="6" spans="1:5" ht="18.95" customHeight="1" x14ac:dyDescent="0.25">
      <c r="A6" s="16">
        <v>1</v>
      </c>
      <c r="B6" s="17" t="s">
        <v>99</v>
      </c>
      <c r="C6" s="16">
        <v>2</v>
      </c>
      <c r="D6" s="17" t="s">
        <v>66</v>
      </c>
      <c r="E6" s="4">
        <v>42583</v>
      </c>
    </row>
    <row r="7" spans="1:5" ht="18" customHeight="1" x14ac:dyDescent="0.25">
      <c r="A7" s="16">
        <v>2</v>
      </c>
      <c r="B7" s="17" t="s">
        <v>99</v>
      </c>
      <c r="C7" s="16">
        <v>2</v>
      </c>
      <c r="D7" s="17" t="s">
        <v>70</v>
      </c>
      <c r="E7" s="4">
        <v>42583</v>
      </c>
    </row>
    <row r="8" spans="1:5" ht="18" customHeight="1" x14ac:dyDescent="0.25">
      <c r="A8" s="16">
        <v>3</v>
      </c>
      <c r="B8" s="17" t="s">
        <v>99</v>
      </c>
      <c r="C8" s="16">
        <v>2</v>
      </c>
      <c r="D8" s="17" t="s">
        <v>61</v>
      </c>
      <c r="E8" s="4">
        <v>42583</v>
      </c>
    </row>
    <row r="9" spans="1:5" ht="18" customHeight="1" x14ac:dyDescent="0.25">
      <c r="A9" s="16">
        <v>4</v>
      </c>
      <c r="B9" s="17" t="s">
        <v>99</v>
      </c>
      <c r="C9" s="16">
        <v>2</v>
      </c>
      <c r="D9" s="17" t="s">
        <v>66</v>
      </c>
      <c r="E9" s="4">
        <v>42583</v>
      </c>
    </row>
    <row r="10" spans="1:5" ht="18" customHeight="1" x14ac:dyDescent="0.25">
      <c r="A10" s="16">
        <v>5</v>
      </c>
      <c r="B10" s="17" t="s">
        <v>99</v>
      </c>
      <c r="C10" s="16">
        <v>2</v>
      </c>
      <c r="D10" s="17" t="s">
        <v>64</v>
      </c>
      <c r="E10" s="4">
        <v>42583</v>
      </c>
    </row>
    <row r="11" spans="1:5" ht="18.95" customHeight="1" x14ac:dyDescent="0.25">
      <c r="A11" s="16">
        <v>6</v>
      </c>
      <c r="B11" s="17" t="s">
        <v>99</v>
      </c>
      <c r="C11" s="16">
        <v>2</v>
      </c>
      <c r="D11" s="17" t="s">
        <v>67</v>
      </c>
      <c r="E11" s="4">
        <v>42583</v>
      </c>
    </row>
    <row r="12" spans="1:5" ht="18" customHeight="1" x14ac:dyDescent="0.25">
      <c r="A12" s="16">
        <v>7</v>
      </c>
      <c r="B12" s="17" t="s">
        <v>99</v>
      </c>
      <c r="C12" s="16">
        <v>2</v>
      </c>
      <c r="D12" s="17" t="s">
        <v>66</v>
      </c>
      <c r="E12" s="4">
        <v>42583</v>
      </c>
    </row>
    <row r="13" spans="1:5" ht="18.95" customHeight="1" x14ac:dyDescent="0.25">
      <c r="A13" s="16">
        <v>8</v>
      </c>
      <c r="B13" s="17" t="s">
        <v>99</v>
      </c>
      <c r="C13" s="16">
        <v>2</v>
      </c>
      <c r="D13" s="17" t="s">
        <v>67</v>
      </c>
      <c r="E13" s="4">
        <v>42583</v>
      </c>
    </row>
    <row r="14" spans="1:5" ht="18" customHeight="1" x14ac:dyDescent="0.25">
      <c r="A14" s="16">
        <v>9</v>
      </c>
      <c r="B14" s="17" t="s">
        <v>99</v>
      </c>
      <c r="C14" s="16">
        <v>2</v>
      </c>
      <c r="D14" s="17" t="s">
        <v>62</v>
      </c>
      <c r="E14" s="4">
        <v>42583</v>
      </c>
    </row>
    <row r="15" spans="1:5" ht="18" customHeight="1" x14ac:dyDescent="0.25">
      <c r="A15" s="16">
        <v>10</v>
      </c>
      <c r="B15" s="17" t="s">
        <v>99</v>
      </c>
      <c r="C15" s="16">
        <v>2</v>
      </c>
      <c r="D15" s="17" t="s">
        <v>69</v>
      </c>
      <c r="E15" s="4">
        <v>42583</v>
      </c>
    </row>
    <row r="16" spans="1:5" ht="18" customHeight="1" x14ac:dyDescent="0.25">
      <c r="A16" s="16">
        <v>11</v>
      </c>
      <c r="B16" s="17" t="s">
        <v>99</v>
      </c>
      <c r="C16" s="16">
        <v>2</v>
      </c>
      <c r="D16" s="17" t="s">
        <v>66</v>
      </c>
      <c r="E16" s="4">
        <v>42583</v>
      </c>
    </row>
    <row r="17" spans="1:5" ht="18.95" customHeight="1" x14ac:dyDescent="0.25">
      <c r="A17" s="16">
        <v>12</v>
      </c>
      <c r="B17" s="17" t="s">
        <v>99</v>
      </c>
      <c r="C17" s="16">
        <v>2</v>
      </c>
      <c r="D17" s="17" t="s">
        <v>69</v>
      </c>
      <c r="E17" s="4">
        <v>42583</v>
      </c>
    </row>
    <row r="18" spans="1:5" ht="18" customHeight="1" x14ac:dyDescent="0.25">
      <c r="A18" s="16">
        <v>13</v>
      </c>
      <c r="B18" s="17" t="s">
        <v>99</v>
      </c>
      <c r="C18" s="16">
        <v>2</v>
      </c>
      <c r="D18" s="17" t="s">
        <v>61</v>
      </c>
      <c r="E18" s="4">
        <v>42583</v>
      </c>
    </row>
    <row r="19" spans="1:5" ht="18" customHeight="1" x14ac:dyDescent="0.25">
      <c r="A19" s="16">
        <v>14</v>
      </c>
      <c r="B19" s="17" t="s">
        <v>99</v>
      </c>
      <c r="C19" s="16">
        <v>2</v>
      </c>
      <c r="D19" s="17" t="s">
        <v>68</v>
      </c>
      <c r="E19" s="4">
        <v>42583</v>
      </c>
    </row>
    <row r="20" spans="1:5" ht="18" customHeight="1" x14ac:dyDescent="0.25">
      <c r="A20" s="16">
        <v>15</v>
      </c>
      <c r="B20" s="17" t="s">
        <v>99</v>
      </c>
      <c r="C20" s="16">
        <v>2</v>
      </c>
      <c r="D20" s="17" t="s">
        <v>68</v>
      </c>
      <c r="E20" s="4">
        <v>42583</v>
      </c>
    </row>
    <row r="21" spans="1:5" ht="18" customHeight="1" x14ac:dyDescent="0.25">
      <c r="A21" s="16">
        <v>16</v>
      </c>
      <c r="B21" s="17" t="s">
        <v>99</v>
      </c>
      <c r="C21" s="16">
        <v>2</v>
      </c>
      <c r="D21" s="17" t="s">
        <v>63</v>
      </c>
      <c r="E21" s="4">
        <v>42583</v>
      </c>
    </row>
    <row r="22" spans="1:5" ht="18" customHeight="1" x14ac:dyDescent="0.25">
      <c r="A22" s="16">
        <v>17</v>
      </c>
      <c r="B22" s="17" t="s">
        <v>99</v>
      </c>
      <c r="C22" s="16">
        <v>2</v>
      </c>
      <c r="D22" s="17" t="s">
        <v>71</v>
      </c>
      <c r="E22" s="4">
        <v>42583</v>
      </c>
    </row>
    <row r="23" spans="1:5" ht="18" customHeight="1" x14ac:dyDescent="0.25">
      <c r="A23" s="16">
        <v>18</v>
      </c>
      <c r="B23" s="17" t="s">
        <v>99</v>
      </c>
      <c r="C23" s="16">
        <v>2</v>
      </c>
      <c r="D23" s="17" t="s">
        <v>68</v>
      </c>
      <c r="E23" s="4">
        <v>42583</v>
      </c>
    </row>
    <row r="24" spans="1:5" ht="18.95" customHeight="1" x14ac:dyDescent="0.25">
      <c r="A24" s="16">
        <v>19</v>
      </c>
      <c r="B24" s="17" t="s">
        <v>99</v>
      </c>
      <c r="C24" s="16">
        <v>2</v>
      </c>
      <c r="D24" s="17" t="s">
        <v>73</v>
      </c>
      <c r="E24" s="4">
        <v>42583</v>
      </c>
    </row>
    <row r="25" spans="1:5" ht="18" customHeight="1" x14ac:dyDescent="0.25">
      <c r="A25" s="16">
        <v>20</v>
      </c>
      <c r="B25" s="17" t="s">
        <v>99</v>
      </c>
      <c r="C25" s="16">
        <v>2</v>
      </c>
      <c r="D25" s="17" t="s">
        <v>71</v>
      </c>
      <c r="E25" s="4">
        <v>42583</v>
      </c>
    </row>
    <row r="26" spans="1:5" ht="18" customHeight="1" x14ac:dyDescent="0.25">
      <c r="A26" s="16">
        <v>21</v>
      </c>
      <c r="B26" s="17" t="s">
        <v>99</v>
      </c>
      <c r="C26" s="16">
        <v>2</v>
      </c>
      <c r="D26" s="17" t="s">
        <v>62</v>
      </c>
      <c r="E26" s="4">
        <v>42583</v>
      </c>
    </row>
    <row r="27" spans="1:5" ht="18" customHeight="1" x14ac:dyDescent="0.25">
      <c r="A27" s="16">
        <v>22</v>
      </c>
      <c r="B27" s="17" t="s">
        <v>99</v>
      </c>
      <c r="C27" s="16">
        <v>2</v>
      </c>
      <c r="D27" s="17" t="s">
        <v>66</v>
      </c>
      <c r="E27" s="4">
        <v>42583</v>
      </c>
    </row>
    <row r="28" spans="1:5" ht="18.95" customHeight="1" x14ac:dyDescent="0.25">
      <c r="A28" s="16">
        <v>23</v>
      </c>
      <c r="B28" s="17" t="s">
        <v>99</v>
      </c>
      <c r="C28" s="16">
        <v>2</v>
      </c>
      <c r="D28" s="17" t="s">
        <v>72</v>
      </c>
      <c r="E28" s="4">
        <v>42583</v>
      </c>
    </row>
    <row r="29" spans="1:5" ht="18" customHeight="1" x14ac:dyDescent="0.25">
      <c r="A29" s="16">
        <v>24</v>
      </c>
      <c r="B29" s="17" t="s">
        <v>99</v>
      </c>
      <c r="C29" s="16">
        <v>2</v>
      </c>
      <c r="D29" s="17" t="s">
        <v>66</v>
      </c>
      <c r="E29" s="4">
        <v>42583</v>
      </c>
    </row>
    <row r="30" spans="1:5" ht="18" customHeight="1" x14ac:dyDescent="0.25">
      <c r="A30" s="16">
        <v>25</v>
      </c>
      <c r="B30" s="17" t="s">
        <v>100</v>
      </c>
      <c r="C30" s="16">
        <v>2</v>
      </c>
      <c r="D30" s="17" t="s">
        <v>72</v>
      </c>
      <c r="E30" s="4">
        <v>42583</v>
      </c>
    </row>
    <row r="31" spans="1:5" ht="18.95" customHeight="1" x14ac:dyDescent="0.25">
      <c r="A31" s="16">
        <v>26</v>
      </c>
      <c r="B31" s="17" t="s">
        <v>100</v>
      </c>
      <c r="C31" s="16">
        <v>2</v>
      </c>
      <c r="D31" s="17" t="s">
        <v>64</v>
      </c>
      <c r="E31" s="4">
        <v>42583</v>
      </c>
    </row>
    <row r="32" spans="1:5" ht="18" customHeight="1" x14ac:dyDescent="0.25">
      <c r="A32" s="16">
        <v>27</v>
      </c>
      <c r="B32" s="17" t="s">
        <v>100</v>
      </c>
      <c r="C32" s="16">
        <v>2</v>
      </c>
      <c r="D32" s="17" t="s">
        <v>64</v>
      </c>
      <c r="E32" s="4">
        <v>42583</v>
      </c>
    </row>
    <row r="33" spans="1:5" ht="18" customHeight="1" x14ac:dyDescent="0.25">
      <c r="A33" s="16">
        <v>28</v>
      </c>
      <c r="B33" s="17" t="s">
        <v>100</v>
      </c>
      <c r="C33" s="16">
        <v>2</v>
      </c>
      <c r="D33" s="17" t="s">
        <v>74</v>
      </c>
      <c r="E33" s="4">
        <v>42583</v>
      </c>
    </row>
    <row r="34" spans="1:5" ht="18" customHeight="1" x14ac:dyDescent="0.25">
      <c r="A34" s="16">
        <v>29</v>
      </c>
      <c r="B34" s="17" t="s">
        <v>100</v>
      </c>
      <c r="C34" s="16">
        <v>2</v>
      </c>
      <c r="D34" s="17" t="s">
        <v>70</v>
      </c>
      <c r="E34" s="4">
        <v>42583</v>
      </c>
    </row>
    <row r="35" spans="1:5" ht="18.95" customHeight="1" x14ac:dyDescent="0.25">
      <c r="A35" s="16">
        <v>30</v>
      </c>
      <c r="B35" s="17" t="s">
        <v>100</v>
      </c>
      <c r="C35" s="16">
        <v>2</v>
      </c>
      <c r="D35" s="17" t="s">
        <v>68</v>
      </c>
      <c r="E35" s="4">
        <v>42583</v>
      </c>
    </row>
    <row r="36" spans="1:5" ht="18" customHeight="1" x14ac:dyDescent="0.25">
      <c r="A36" s="16">
        <v>31</v>
      </c>
      <c r="B36" s="17" t="s">
        <v>100</v>
      </c>
      <c r="C36" s="16">
        <v>2</v>
      </c>
      <c r="D36" s="17" t="s">
        <v>67</v>
      </c>
      <c r="E36" s="4">
        <v>42583</v>
      </c>
    </row>
    <row r="37" spans="1:5" ht="18.95" customHeight="1" x14ac:dyDescent="0.25">
      <c r="A37" s="16">
        <v>32</v>
      </c>
      <c r="B37" s="17" t="s">
        <v>100</v>
      </c>
      <c r="C37" s="16">
        <v>4</v>
      </c>
      <c r="D37" s="17" t="s">
        <v>62</v>
      </c>
      <c r="E37" s="4">
        <v>42583</v>
      </c>
    </row>
    <row r="38" spans="1:5" ht="18" customHeight="1" x14ac:dyDescent="0.25">
      <c r="A38" s="16">
        <v>33</v>
      </c>
      <c r="B38" s="17" t="s">
        <v>100</v>
      </c>
      <c r="C38" s="16">
        <v>4</v>
      </c>
      <c r="D38" s="17" t="s">
        <v>70</v>
      </c>
      <c r="E38" s="4">
        <v>42583</v>
      </c>
    </row>
    <row r="39" spans="1:5" ht="18" customHeight="1" x14ac:dyDescent="0.25">
      <c r="A39" s="16">
        <v>34</v>
      </c>
      <c r="B39" s="17" t="s">
        <v>100</v>
      </c>
      <c r="C39" s="16">
        <v>4</v>
      </c>
      <c r="D39" s="17" t="s">
        <v>67</v>
      </c>
      <c r="E39" s="4">
        <v>42583</v>
      </c>
    </row>
    <row r="40" spans="1:5" ht="18" customHeight="1" x14ac:dyDescent="0.25">
      <c r="A40" s="16">
        <v>35</v>
      </c>
      <c r="B40" s="17" t="s">
        <v>100</v>
      </c>
      <c r="C40" s="16">
        <v>6</v>
      </c>
      <c r="D40" s="17" t="s">
        <v>69</v>
      </c>
      <c r="E40" s="4">
        <v>42583</v>
      </c>
    </row>
    <row r="41" spans="1:5" ht="18.95" customHeight="1" x14ac:dyDescent="0.25">
      <c r="A41" s="16">
        <v>36</v>
      </c>
      <c r="B41" s="17" t="s">
        <v>100</v>
      </c>
      <c r="C41" s="16">
        <v>6</v>
      </c>
      <c r="D41" s="17" t="s">
        <v>71</v>
      </c>
      <c r="E41" s="4">
        <v>42583</v>
      </c>
    </row>
    <row r="42" spans="1:5" x14ac:dyDescent="0.25">
      <c r="A42" s="26"/>
      <c r="B42" s="26"/>
      <c r="C42" s="26"/>
      <c r="D42" s="26"/>
      <c r="E42" s="26"/>
    </row>
    <row r="44" spans="1:5" x14ac:dyDescent="0.25">
      <c r="A4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8" workbookViewId="0">
      <selection activeCell="A6" sqref="A6:C41"/>
    </sheetView>
  </sheetViews>
  <sheetFormatPr defaultRowHeight="15" x14ac:dyDescent="0.25"/>
  <cols>
    <col min="1" max="4" width="23.42578125" customWidth="1"/>
    <col min="5" max="5" width="14.5703125" customWidth="1"/>
  </cols>
  <sheetData>
    <row r="1" spans="1:5" x14ac:dyDescent="0.25">
      <c r="A1" s="3" t="s">
        <v>22</v>
      </c>
    </row>
    <row r="2" spans="1:5" x14ac:dyDescent="0.25">
      <c r="A2" s="3" t="s">
        <v>23</v>
      </c>
    </row>
    <row r="3" spans="1:5" x14ac:dyDescent="0.25">
      <c r="A3" s="4">
        <v>42736</v>
      </c>
    </row>
    <row r="5" spans="1:5" ht="18.95" customHeight="1" x14ac:dyDescent="0.25">
      <c r="A5" s="19" t="s">
        <v>24</v>
      </c>
      <c r="B5" s="19" t="s">
        <v>25</v>
      </c>
      <c r="C5" s="19" t="s">
        <v>26</v>
      </c>
      <c r="D5" s="19" t="s">
        <v>27</v>
      </c>
      <c r="E5" s="21" t="s">
        <v>60</v>
      </c>
    </row>
    <row r="6" spans="1:5" ht="18.95" customHeight="1" x14ac:dyDescent="0.25">
      <c r="A6" s="16">
        <v>1</v>
      </c>
      <c r="B6" s="17" t="s">
        <v>99</v>
      </c>
      <c r="C6" s="16">
        <v>2</v>
      </c>
      <c r="D6" s="17" t="s">
        <v>68</v>
      </c>
      <c r="E6" s="4">
        <v>42736</v>
      </c>
    </row>
    <row r="7" spans="1:5" ht="18" customHeight="1" x14ac:dyDescent="0.25">
      <c r="A7" s="16">
        <v>2</v>
      </c>
      <c r="B7" s="17" t="s">
        <v>99</v>
      </c>
      <c r="C7" s="16">
        <v>2</v>
      </c>
      <c r="D7" s="17" t="s">
        <v>62</v>
      </c>
      <c r="E7" s="4">
        <v>42736</v>
      </c>
    </row>
    <row r="8" spans="1:5" ht="18" customHeight="1" x14ac:dyDescent="0.25">
      <c r="A8" s="16">
        <v>3</v>
      </c>
      <c r="B8" s="17" t="s">
        <v>99</v>
      </c>
      <c r="C8" s="16">
        <v>2</v>
      </c>
      <c r="D8" s="17" t="s">
        <v>70</v>
      </c>
      <c r="E8" s="4">
        <v>42736</v>
      </c>
    </row>
    <row r="9" spans="1:5" ht="18" customHeight="1" x14ac:dyDescent="0.25">
      <c r="A9" s="16">
        <v>4</v>
      </c>
      <c r="B9" s="17" t="s">
        <v>99</v>
      </c>
      <c r="C9" s="16">
        <v>2</v>
      </c>
      <c r="D9" s="17" t="s">
        <v>66</v>
      </c>
      <c r="E9" s="4">
        <v>42736</v>
      </c>
    </row>
    <row r="10" spans="1:5" ht="18" customHeight="1" x14ac:dyDescent="0.25">
      <c r="A10" s="16">
        <v>5</v>
      </c>
      <c r="B10" s="17" t="s">
        <v>99</v>
      </c>
      <c r="C10" s="16">
        <v>2</v>
      </c>
      <c r="D10" s="17" t="s">
        <v>66</v>
      </c>
      <c r="E10" s="4">
        <v>42736</v>
      </c>
    </row>
    <row r="11" spans="1:5" ht="18.95" customHeight="1" x14ac:dyDescent="0.25">
      <c r="A11" s="16">
        <v>6</v>
      </c>
      <c r="B11" s="17" t="s">
        <v>99</v>
      </c>
      <c r="C11" s="16">
        <v>2</v>
      </c>
      <c r="D11" s="17" t="s">
        <v>66</v>
      </c>
      <c r="E11" s="4">
        <v>42736</v>
      </c>
    </row>
    <row r="12" spans="1:5" ht="18" customHeight="1" x14ac:dyDescent="0.25">
      <c r="A12" s="16">
        <v>7</v>
      </c>
      <c r="B12" s="17" t="s">
        <v>99</v>
      </c>
      <c r="C12" s="16">
        <v>2</v>
      </c>
      <c r="D12" s="17" t="s">
        <v>67</v>
      </c>
      <c r="E12" s="4">
        <v>42736</v>
      </c>
    </row>
    <row r="13" spans="1:5" ht="18.95" customHeight="1" x14ac:dyDescent="0.25">
      <c r="A13" s="16">
        <v>8</v>
      </c>
      <c r="B13" s="17" t="s">
        <v>99</v>
      </c>
      <c r="C13" s="16">
        <v>2</v>
      </c>
      <c r="D13" s="17" t="s">
        <v>63</v>
      </c>
      <c r="E13" s="4">
        <v>42736</v>
      </c>
    </row>
    <row r="14" spans="1:5" ht="18" customHeight="1" x14ac:dyDescent="0.25">
      <c r="A14" s="16">
        <v>9</v>
      </c>
      <c r="B14" s="17" t="s">
        <v>99</v>
      </c>
      <c r="C14" s="16">
        <v>2</v>
      </c>
      <c r="D14" s="17" t="s">
        <v>67</v>
      </c>
      <c r="E14" s="4">
        <v>42736</v>
      </c>
    </row>
    <row r="15" spans="1:5" ht="18" customHeight="1" x14ac:dyDescent="0.25">
      <c r="A15" s="16">
        <v>10</v>
      </c>
      <c r="B15" s="17" t="s">
        <v>99</v>
      </c>
      <c r="C15" s="16">
        <v>2</v>
      </c>
      <c r="D15" s="17" t="s">
        <v>64</v>
      </c>
      <c r="E15" s="4">
        <v>42736</v>
      </c>
    </row>
    <row r="16" spans="1:5" ht="18" customHeight="1" x14ac:dyDescent="0.25">
      <c r="A16" s="16">
        <v>11</v>
      </c>
      <c r="B16" s="17" t="s">
        <v>99</v>
      </c>
      <c r="C16" s="16">
        <v>2</v>
      </c>
      <c r="D16" s="17" t="s">
        <v>65</v>
      </c>
      <c r="E16" s="4">
        <v>42736</v>
      </c>
    </row>
    <row r="17" spans="1:5" ht="18.95" customHeight="1" x14ac:dyDescent="0.25">
      <c r="A17" s="16">
        <v>12</v>
      </c>
      <c r="B17" s="17" t="s">
        <v>99</v>
      </c>
      <c r="C17" s="16">
        <v>2</v>
      </c>
      <c r="D17" s="17" t="s">
        <v>67</v>
      </c>
      <c r="E17" s="4">
        <v>42736</v>
      </c>
    </row>
    <row r="18" spans="1:5" ht="18" customHeight="1" x14ac:dyDescent="0.25">
      <c r="A18" s="16">
        <v>13</v>
      </c>
      <c r="B18" s="17" t="s">
        <v>99</v>
      </c>
      <c r="C18" s="16">
        <v>2</v>
      </c>
      <c r="D18" s="17" t="s">
        <v>62</v>
      </c>
      <c r="E18" s="4">
        <v>42736</v>
      </c>
    </row>
    <row r="19" spans="1:5" ht="18" customHeight="1" x14ac:dyDescent="0.25">
      <c r="A19" s="16">
        <v>14</v>
      </c>
      <c r="B19" s="17" t="s">
        <v>99</v>
      </c>
      <c r="C19" s="16">
        <v>2</v>
      </c>
      <c r="D19" s="17" t="s">
        <v>67</v>
      </c>
      <c r="E19" s="4">
        <v>42736</v>
      </c>
    </row>
    <row r="20" spans="1:5" ht="18" customHeight="1" x14ac:dyDescent="0.25">
      <c r="A20" s="16">
        <v>15</v>
      </c>
      <c r="B20" s="17" t="s">
        <v>99</v>
      </c>
      <c r="C20" s="16">
        <v>2</v>
      </c>
      <c r="D20" s="17" t="s">
        <v>72</v>
      </c>
      <c r="E20" s="4">
        <v>42736</v>
      </c>
    </row>
    <row r="21" spans="1:5" ht="18" customHeight="1" x14ac:dyDescent="0.25">
      <c r="A21" s="16">
        <v>16</v>
      </c>
      <c r="B21" s="17" t="s">
        <v>99</v>
      </c>
      <c r="C21" s="16">
        <v>2</v>
      </c>
      <c r="D21" s="17" t="s">
        <v>66</v>
      </c>
      <c r="E21" s="4">
        <v>42736</v>
      </c>
    </row>
    <row r="22" spans="1:5" ht="18" customHeight="1" x14ac:dyDescent="0.25">
      <c r="A22" s="16">
        <v>17</v>
      </c>
      <c r="B22" s="17" t="s">
        <v>99</v>
      </c>
      <c r="C22" s="16">
        <v>2</v>
      </c>
      <c r="D22" s="17" t="s">
        <v>67</v>
      </c>
      <c r="E22" s="4">
        <v>42736</v>
      </c>
    </row>
    <row r="23" spans="1:5" ht="18" customHeight="1" x14ac:dyDescent="0.25">
      <c r="A23" s="16">
        <v>18</v>
      </c>
      <c r="B23" s="17" t="s">
        <v>99</v>
      </c>
      <c r="C23" s="16">
        <v>2</v>
      </c>
      <c r="D23" s="17" t="s">
        <v>63</v>
      </c>
      <c r="E23" s="4">
        <v>42736</v>
      </c>
    </row>
    <row r="24" spans="1:5" ht="18.95" customHeight="1" x14ac:dyDescent="0.25">
      <c r="A24" s="16">
        <v>19</v>
      </c>
      <c r="B24" s="17" t="s">
        <v>99</v>
      </c>
      <c r="C24" s="16">
        <v>2</v>
      </c>
      <c r="D24" s="17" t="s">
        <v>66</v>
      </c>
      <c r="E24" s="4">
        <v>42736</v>
      </c>
    </row>
    <row r="25" spans="1:5" ht="18" customHeight="1" x14ac:dyDescent="0.25">
      <c r="A25" s="16">
        <v>20</v>
      </c>
      <c r="B25" s="17" t="s">
        <v>99</v>
      </c>
      <c r="C25" s="16">
        <v>2</v>
      </c>
      <c r="D25" s="17" t="s">
        <v>68</v>
      </c>
      <c r="E25" s="4">
        <v>42736</v>
      </c>
    </row>
    <row r="26" spans="1:5" ht="18" customHeight="1" x14ac:dyDescent="0.25">
      <c r="A26" s="16">
        <v>21</v>
      </c>
      <c r="B26" s="17" t="s">
        <v>99</v>
      </c>
      <c r="C26" s="16">
        <v>2</v>
      </c>
      <c r="D26" s="17" t="s">
        <v>73</v>
      </c>
      <c r="E26" s="4">
        <v>42736</v>
      </c>
    </row>
    <row r="27" spans="1:5" ht="18" customHeight="1" x14ac:dyDescent="0.25">
      <c r="A27" s="16">
        <v>22</v>
      </c>
      <c r="B27" s="17" t="s">
        <v>99</v>
      </c>
      <c r="C27" s="16">
        <v>2</v>
      </c>
      <c r="D27" s="17" t="s">
        <v>68</v>
      </c>
      <c r="E27" s="4">
        <v>42736</v>
      </c>
    </row>
    <row r="28" spans="1:5" ht="18.95" customHeight="1" x14ac:dyDescent="0.25">
      <c r="A28" s="16">
        <v>23</v>
      </c>
      <c r="B28" s="17" t="s">
        <v>99</v>
      </c>
      <c r="C28" s="16">
        <v>2</v>
      </c>
      <c r="D28" s="17" t="s">
        <v>61</v>
      </c>
      <c r="E28" s="4">
        <v>42736</v>
      </c>
    </row>
    <row r="29" spans="1:5" ht="18" customHeight="1" x14ac:dyDescent="0.25">
      <c r="A29" s="16">
        <v>24</v>
      </c>
      <c r="B29" s="17" t="s">
        <v>99</v>
      </c>
      <c r="C29" s="16">
        <v>2</v>
      </c>
      <c r="D29" s="17" t="s">
        <v>65</v>
      </c>
      <c r="E29" s="4">
        <v>42736</v>
      </c>
    </row>
    <row r="30" spans="1:5" ht="18" customHeight="1" x14ac:dyDescent="0.25">
      <c r="A30" s="16">
        <v>25</v>
      </c>
      <c r="B30" s="17" t="s">
        <v>100</v>
      </c>
      <c r="C30" s="16">
        <v>2</v>
      </c>
      <c r="D30" s="17" t="s">
        <v>74</v>
      </c>
      <c r="E30" s="4">
        <v>42736</v>
      </c>
    </row>
    <row r="31" spans="1:5" ht="18.95" customHeight="1" x14ac:dyDescent="0.25">
      <c r="A31" s="16">
        <v>26</v>
      </c>
      <c r="B31" s="17" t="s">
        <v>100</v>
      </c>
      <c r="C31" s="16">
        <v>2</v>
      </c>
      <c r="D31" s="17" t="s">
        <v>64</v>
      </c>
      <c r="E31" s="4">
        <v>42736</v>
      </c>
    </row>
    <row r="32" spans="1:5" ht="18" customHeight="1" x14ac:dyDescent="0.25">
      <c r="A32" s="16">
        <v>27</v>
      </c>
      <c r="B32" s="17" t="s">
        <v>100</v>
      </c>
      <c r="C32" s="16">
        <v>2</v>
      </c>
      <c r="D32" s="17" t="s">
        <v>67</v>
      </c>
      <c r="E32" s="4">
        <v>42736</v>
      </c>
    </row>
    <row r="33" spans="1:5" ht="18" customHeight="1" x14ac:dyDescent="0.25">
      <c r="A33" s="16">
        <v>28</v>
      </c>
      <c r="B33" s="17" t="s">
        <v>100</v>
      </c>
      <c r="C33" s="16">
        <v>2</v>
      </c>
      <c r="D33" s="17" t="s">
        <v>72</v>
      </c>
      <c r="E33" s="4">
        <v>42736</v>
      </c>
    </row>
    <row r="34" spans="1:5" ht="18" customHeight="1" x14ac:dyDescent="0.25">
      <c r="A34" s="16">
        <v>29</v>
      </c>
      <c r="B34" s="17" t="s">
        <v>100</v>
      </c>
      <c r="C34" s="16">
        <v>2</v>
      </c>
      <c r="D34" s="17" t="s">
        <v>62</v>
      </c>
      <c r="E34" s="4">
        <v>42736</v>
      </c>
    </row>
    <row r="35" spans="1:5" ht="18.95" customHeight="1" x14ac:dyDescent="0.25">
      <c r="A35" s="16">
        <v>30</v>
      </c>
      <c r="B35" s="17" t="s">
        <v>100</v>
      </c>
      <c r="C35" s="16">
        <v>2</v>
      </c>
      <c r="D35" s="17" t="s">
        <v>66</v>
      </c>
      <c r="E35" s="4">
        <v>42736</v>
      </c>
    </row>
    <row r="36" spans="1:5" ht="18" customHeight="1" x14ac:dyDescent="0.25">
      <c r="A36" s="16">
        <v>31</v>
      </c>
      <c r="B36" s="17" t="s">
        <v>100</v>
      </c>
      <c r="C36" s="16">
        <v>2</v>
      </c>
      <c r="D36" s="17" t="s">
        <v>68</v>
      </c>
      <c r="E36" s="4">
        <v>42736</v>
      </c>
    </row>
    <row r="37" spans="1:5" ht="18.95" customHeight="1" x14ac:dyDescent="0.25">
      <c r="A37" s="16">
        <v>32</v>
      </c>
      <c r="B37" s="17" t="s">
        <v>100</v>
      </c>
      <c r="C37" s="16">
        <v>4</v>
      </c>
      <c r="D37" s="17" t="s">
        <v>62</v>
      </c>
      <c r="E37" s="4">
        <v>42736</v>
      </c>
    </row>
    <row r="38" spans="1:5" ht="18" customHeight="1" x14ac:dyDescent="0.25">
      <c r="A38" s="16">
        <v>33</v>
      </c>
      <c r="B38" s="17" t="s">
        <v>100</v>
      </c>
      <c r="C38" s="16">
        <v>4</v>
      </c>
      <c r="D38" s="17" t="s">
        <v>74</v>
      </c>
      <c r="E38" s="4">
        <v>42736</v>
      </c>
    </row>
    <row r="39" spans="1:5" ht="18" customHeight="1" x14ac:dyDescent="0.25">
      <c r="A39" s="16">
        <v>34</v>
      </c>
      <c r="B39" s="17" t="s">
        <v>100</v>
      </c>
      <c r="C39" s="16">
        <v>4</v>
      </c>
      <c r="D39" s="17" t="s">
        <v>71</v>
      </c>
      <c r="E39" s="4">
        <v>42736</v>
      </c>
    </row>
    <row r="40" spans="1:5" ht="18" customHeight="1" x14ac:dyDescent="0.25">
      <c r="A40" s="16">
        <v>35</v>
      </c>
      <c r="B40" s="17" t="s">
        <v>100</v>
      </c>
      <c r="C40" s="16">
        <v>6</v>
      </c>
      <c r="D40" s="17" t="s">
        <v>69</v>
      </c>
      <c r="E40" s="4">
        <v>42736</v>
      </c>
    </row>
    <row r="41" spans="1:5" ht="18.95" customHeight="1" x14ac:dyDescent="0.25">
      <c r="A41" s="16">
        <v>36</v>
      </c>
      <c r="B41" s="17" t="s">
        <v>100</v>
      </c>
      <c r="C41" s="16">
        <v>6</v>
      </c>
      <c r="D41" s="17" t="s">
        <v>71</v>
      </c>
      <c r="E41" s="4">
        <v>42736</v>
      </c>
    </row>
    <row r="42" spans="1:5" x14ac:dyDescent="0.25">
      <c r="A42" s="26"/>
      <c r="B42" s="26"/>
      <c r="C42" s="26"/>
      <c r="D42" s="26"/>
      <c r="E42" s="26"/>
    </row>
    <row r="44" spans="1:5" x14ac:dyDescent="0.25">
      <c r="A4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9" workbookViewId="0">
      <selection activeCell="A2" sqref="A2:D37"/>
    </sheetView>
  </sheetViews>
  <sheetFormatPr defaultRowHeight="15" x14ac:dyDescent="0.25"/>
  <cols>
    <col min="1" max="1" width="13.5703125" customWidth="1"/>
    <col min="2" max="2" width="22.28515625" customWidth="1"/>
    <col min="3" max="3" width="14.28515625" customWidth="1"/>
    <col min="4" max="4" width="14.5703125" customWidth="1"/>
  </cols>
  <sheetData>
    <row r="1" spans="1:4" x14ac:dyDescent="0.25">
      <c r="A1" s="19" t="s">
        <v>24</v>
      </c>
      <c r="B1" s="19" t="s">
        <v>25</v>
      </c>
      <c r="C1" s="19" t="s">
        <v>26</v>
      </c>
      <c r="D1" s="19" t="s">
        <v>27</v>
      </c>
    </row>
    <row r="2" spans="1:4" x14ac:dyDescent="0.25">
      <c r="A2" s="16">
        <v>1</v>
      </c>
      <c r="B2" s="17" t="s">
        <v>99</v>
      </c>
      <c r="C2" s="16">
        <v>2</v>
      </c>
      <c r="D2" t="s">
        <v>61</v>
      </c>
    </row>
    <row r="3" spans="1:4" x14ac:dyDescent="0.25">
      <c r="A3" s="16">
        <v>2</v>
      </c>
      <c r="B3" s="17" t="s">
        <v>99</v>
      </c>
      <c r="C3" s="16">
        <v>2</v>
      </c>
      <c r="D3" t="s">
        <v>70</v>
      </c>
    </row>
    <row r="4" spans="1:4" x14ac:dyDescent="0.25">
      <c r="A4" s="16">
        <v>3</v>
      </c>
      <c r="B4" s="17" t="s">
        <v>99</v>
      </c>
      <c r="C4" s="16">
        <v>2</v>
      </c>
      <c r="D4" t="s">
        <v>68</v>
      </c>
    </row>
    <row r="5" spans="1:4" x14ac:dyDescent="0.25">
      <c r="A5" s="16">
        <v>4</v>
      </c>
      <c r="B5" s="17" t="s">
        <v>99</v>
      </c>
      <c r="C5" s="16">
        <v>2</v>
      </c>
      <c r="D5" t="s">
        <v>72</v>
      </c>
    </row>
    <row r="6" spans="1:4" x14ac:dyDescent="0.25">
      <c r="A6" s="16">
        <v>5</v>
      </c>
      <c r="B6" s="17" t="s">
        <v>99</v>
      </c>
      <c r="C6" s="16">
        <v>2</v>
      </c>
      <c r="D6" t="s">
        <v>69</v>
      </c>
    </row>
    <row r="7" spans="1:4" x14ac:dyDescent="0.25">
      <c r="A7" s="16">
        <v>6</v>
      </c>
      <c r="B7" s="17" t="s">
        <v>99</v>
      </c>
      <c r="C7" s="16">
        <v>2</v>
      </c>
      <c r="D7" t="s">
        <v>116</v>
      </c>
    </row>
    <row r="8" spans="1:4" x14ac:dyDescent="0.25">
      <c r="A8" s="16">
        <v>7</v>
      </c>
      <c r="B8" s="17" t="s">
        <v>99</v>
      </c>
      <c r="C8" s="16">
        <v>2</v>
      </c>
      <c r="D8" t="s">
        <v>69</v>
      </c>
    </row>
    <row r="9" spans="1:4" x14ac:dyDescent="0.25">
      <c r="A9" s="16">
        <v>8</v>
      </c>
      <c r="B9" s="17" t="s">
        <v>99</v>
      </c>
      <c r="C9" s="16">
        <v>2</v>
      </c>
      <c r="D9" t="s">
        <v>66</v>
      </c>
    </row>
    <row r="10" spans="1:4" x14ac:dyDescent="0.25">
      <c r="A10" s="16">
        <v>9</v>
      </c>
      <c r="B10" s="17" t="s">
        <v>99</v>
      </c>
      <c r="C10" s="16">
        <v>2</v>
      </c>
      <c r="D10" t="s">
        <v>69</v>
      </c>
    </row>
    <row r="11" spans="1:4" x14ac:dyDescent="0.25">
      <c r="A11" s="16">
        <v>10</v>
      </c>
      <c r="B11" s="17" t="s">
        <v>99</v>
      </c>
      <c r="C11" s="16">
        <v>2</v>
      </c>
      <c r="D11" t="s">
        <v>62</v>
      </c>
    </row>
    <row r="12" spans="1:4" x14ac:dyDescent="0.25">
      <c r="A12" s="16">
        <v>11</v>
      </c>
      <c r="B12" s="17" t="s">
        <v>99</v>
      </c>
      <c r="C12" s="16">
        <v>2</v>
      </c>
      <c r="D12" t="s">
        <v>66</v>
      </c>
    </row>
    <row r="13" spans="1:4" x14ac:dyDescent="0.25">
      <c r="A13" s="16">
        <v>12</v>
      </c>
      <c r="B13" s="17" t="s">
        <v>99</v>
      </c>
      <c r="C13" s="16">
        <v>2</v>
      </c>
      <c r="D13" t="s">
        <v>72</v>
      </c>
    </row>
    <row r="14" spans="1:4" x14ac:dyDescent="0.25">
      <c r="A14" s="16">
        <v>13</v>
      </c>
      <c r="B14" s="17" t="s">
        <v>99</v>
      </c>
      <c r="C14" s="16">
        <v>2</v>
      </c>
      <c r="D14" t="s">
        <v>61</v>
      </c>
    </row>
    <row r="15" spans="1:4" x14ac:dyDescent="0.25">
      <c r="A15" s="16">
        <v>14</v>
      </c>
      <c r="B15" s="17" t="s">
        <v>99</v>
      </c>
      <c r="C15" s="16">
        <v>2</v>
      </c>
      <c r="D15" t="s">
        <v>67</v>
      </c>
    </row>
    <row r="16" spans="1:4" x14ac:dyDescent="0.25">
      <c r="A16" s="16">
        <v>15</v>
      </c>
      <c r="B16" s="17" t="s">
        <v>99</v>
      </c>
      <c r="C16" s="16">
        <v>2</v>
      </c>
      <c r="D16" t="s">
        <v>66</v>
      </c>
    </row>
    <row r="17" spans="1:4" x14ac:dyDescent="0.25">
      <c r="A17" s="16">
        <v>16</v>
      </c>
      <c r="B17" s="17" t="s">
        <v>99</v>
      </c>
      <c r="C17" s="16">
        <v>2</v>
      </c>
      <c r="D17" t="s">
        <v>117</v>
      </c>
    </row>
    <row r="18" spans="1:4" x14ac:dyDescent="0.25">
      <c r="A18" s="16">
        <v>17</v>
      </c>
      <c r="B18" s="17" t="s">
        <v>99</v>
      </c>
      <c r="C18" s="16">
        <v>2</v>
      </c>
      <c r="D18" t="s">
        <v>68</v>
      </c>
    </row>
    <row r="19" spans="1:4" x14ac:dyDescent="0.25">
      <c r="A19" s="16">
        <v>18</v>
      </c>
      <c r="B19" s="17" t="s">
        <v>99</v>
      </c>
      <c r="C19" s="16">
        <v>2</v>
      </c>
      <c r="D19" t="s">
        <v>69</v>
      </c>
    </row>
    <row r="20" spans="1:4" x14ac:dyDescent="0.25">
      <c r="A20" s="16">
        <v>19</v>
      </c>
      <c r="B20" s="17" t="s">
        <v>99</v>
      </c>
      <c r="C20" s="16">
        <v>2</v>
      </c>
      <c r="D20" t="s">
        <v>67</v>
      </c>
    </row>
    <row r="21" spans="1:4" x14ac:dyDescent="0.25">
      <c r="A21" s="16">
        <v>20</v>
      </c>
      <c r="B21" s="17" t="s">
        <v>99</v>
      </c>
      <c r="C21" s="16">
        <v>2</v>
      </c>
      <c r="D21" t="s">
        <v>71</v>
      </c>
    </row>
    <row r="22" spans="1:4" x14ac:dyDescent="0.25">
      <c r="A22" s="16">
        <v>21</v>
      </c>
      <c r="B22" s="17" t="s">
        <v>99</v>
      </c>
      <c r="C22" s="16">
        <v>2</v>
      </c>
      <c r="D22" t="s">
        <v>67</v>
      </c>
    </row>
    <row r="23" spans="1:4" x14ac:dyDescent="0.25">
      <c r="A23" s="16">
        <v>22</v>
      </c>
      <c r="B23" s="17" t="s">
        <v>99</v>
      </c>
      <c r="C23" s="16">
        <v>2</v>
      </c>
      <c r="D23" t="s">
        <v>64</v>
      </c>
    </row>
    <row r="24" spans="1:4" x14ac:dyDescent="0.25">
      <c r="A24" s="16">
        <v>23</v>
      </c>
      <c r="B24" s="17" t="s">
        <v>99</v>
      </c>
      <c r="C24" s="16">
        <v>2</v>
      </c>
      <c r="D24" t="s">
        <v>73</v>
      </c>
    </row>
    <row r="25" spans="1:4" x14ac:dyDescent="0.25">
      <c r="A25" s="16">
        <v>24</v>
      </c>
      <c r="B25" s="17" t="s">
        <v>99</v>
      </c>
      <c r="C25" s="16">
        <v>2</v>
      </c>
      <c r="D25" t="s">
        <v>68</v>
      </c>
    </row>
    <row r="26" spans="1:4" x14ac:dyDescent="0.25">
      <c r="A26" s="16">
        <v>25</v>
      </c>
      <c r="B26" s="17" t="s">
        <v>100</v>
      </c>
      <c r="C26" s="16">
        <v>2</v>
      </c>
      <c r="D26" t="s">
        <v>65</v>
      </c>
    </row>
    <row r="27" spans="1:4" x14ac:dyDescent="0.25">
      <c r="A27" s="16">
        <v>26</v>
      </c>
      <c r="B27" s="17" t="s">
        <v>100</v>
      </c>
      <c r="C27" s="16">
        <v>2</v>
      </c>
      <c r="D27" t="s">
        <v>66</v>
      </c>
    </row>
    <row r="28" spans="1:4" x14ac:dyDescent="0.25">
      <c r="A28" s="16">
        <v>27</v>
      </c>
      <c r="B28" s="17" t="s">
        <v>100</v>
      </c>
      <c r="C28" s="16">
        <v>2</v>
      </c>
      <c r="D28" t="s">
        <v>64</v>
      </c>
    </row>
    <row r="29" spans="1:4" x14ac:dyDescent="0.25">
      <c r="A29" s="16">
        <v>28</v>
      </c>
      <c r="B29" s="17" t="s">
        <v>100</v>
      </c>
      <c r="C29" s="16">
        <v>2</v>
      </c>
      <c r="D29" t="s">
        <v>74</v>
      </c>
    </row>
    <row r="30" spans="1:4" x14ac:dyDescent="0.25">
      <c r="A30" s="16">
        <v>29</v>
      </c>
      <c r="B30" s="17" t="s">
        <v>100</v>
      </c>
      <c r="C30" s="16">
        <v>2</v>
      </c>
      <c r="D30" t="s">
        <v>62</v>
      </c>
    </row>
    <row r="31" spans="1:4" x14ac:dyDescent="0.25">
      <c r="A31" s="16">
        <v>30</v>
      </c>
      <c r="B31" s="17" t="s">
        <v>100</v>
      </c>
      <c r="C31" s="16">
        <v>2</v>
      </c>
      <c r="D31" t="s">
        <v>70</v>
      </c>
    </row>
    <row r="32" spans="1:4" x14ac:dyDescent="0.25">
      <c r="A32" s="16">
        <v>31</v>
      </c>
      <c r="B32" s="17" t="s">
        <v>100</v>
      </c>
      <c r="C32" s="16">
        <v>2</v>
      </c>
      <c r="D32" t="s">
        <v>63</v>
      </c>
    </row>
    <row r="33" spans="1:4" x14ac:dyDescent="0.25">
      <c r="A33" s="16">
        <v>32</v>
      </c>
      <c r="B33" s="17" t="s">
        <v>100</v>
      </c>
      <c r="C33" s="16">
        <v>4</v>
      </c>
      <c r="D33" t="s">
        <v>68</v>
      </c>
    </row>
    <row r="34" spans="1:4" x14ac:dyDescent="0.25">
      <c r="A34" s="16">
        <v>33</v>
      </c>
      <c r="B34" s="17" t="s">
        <v>100</v>
      </c>
      <c r="C34" s="16">
        <v>4</v>
      </c>
      <c r="D34" t="s">
        <v>69</v>
      </c>
    </row>
    <row r="35" spans="1:4" x14ac:dyDescent="0.25">
      <c r="A35" s="16">
        <v>34</v>
      </c>
      <c r="B35" s="17" t="s">
        <v>100</v>
      </c>
      <c r="C35" s="16">
        <v>4</v>
      </c>
      <c r="D35" t="s">
        <v>67</v>
      </c>
    </row>
    <row r="36" spans="1:4" x14ac:dyDescent="0.25">
      <c r="A36" s="16">
        <v>35</v>
      </c>
      <c r="B36" s="17" t="s">
        <v>100</v>
      </c>
      <c r="C36" s="16">
        <v>6</v>
      </c>
      <c r="D36" t="s">
        <v>66</v>
      </c>
    </row>
    <row r="37" spans="1:4" x14ac:dyDescent="0.25">
      <c r="A37" s="16">
        <v>36</v>
      </c>
      <c r="B37" s="17" t="s">
        <v>100</v>
      </c>
      <c r="C37" s="16">
        <v>6</v>
      </c>
      <c r="D37" t="s">
        <v>71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0"/>
  <sheetViews>
    <sheetView topLeftCell="A282" workbookViewId="0">
      <selection activeCell="B255" sqref="B255:F290"/>
    </sheetView>
  </sheetViews>
  <sheetFormatPr defaultRowHeight="15" x14ac:dyDescent="0.25"/>
  <cols>
    <col min="2" max="2" width="12.5703125" customWidth="1"/>
    <col min="3" max="3" width="20.42578125" customWidth="1"/>
    <col min="4" max="4" width="13.28515625" customWidth="1"/>
    <col min="5" max="5" width="22.7109375" customWidth="1"/>
    <col min="6" max="6" width="14.42578125" customWidth="1"/>
  </cols>
  <sheetData>
    <row r="2" spans="2:6" ht="24.75" customHeight="1" x14ac:dyDescent="0.25">
      <c r="B2" s="10" t="s">
        <v>2</v>
      </c>
      <c r="C2" s="10" t="s">
        <v>3</v>
      </c>
      <c r="D2" s="10" t="s">
        <v>4</v>
      </c>
      <c r="E2" s="10" t="s">
        <v>5</v>
      </c>
      <c r="F2" s="11" t="s">
        <v>60</v>
      </c>
    </row>
    <row r="3" spans="2:6" ht="24.75" customHeight="1" x14ac:dyDescent="0.25">
      <c r="B3" s="12">
        <v>1</v>
      </c>
      <c r="C3" s="13" t="s">
        <v>6</v>
      </c>
      <c r="D3" s="12">
        <v>2</v>
      </c>
      <c r="E3" s="13" t="s">
        <v>28</v>
      </c>
      <c r="F3" s="9">
        <v>42156</v>
      </c>
    </row>
    <row r="4" spans="2:6" ht="24.75" customHeight="1" x14ac:dyDescent="0.25">
      <c r="B4" s="12">
        <v>2</v>
      </c>
      <c r="C4" s="13" t="s">
        <v>6</v>
      </c>
      <c r="D4" s="12">
        <v>2</v>
      </c>
      <c r="E4" s="13" t="s">
        <v>37</v>
      </c>
      <c r="F4" s="9">
        <v>42156</v>
      </c>
    </row>
    <row r="5" spans="2:6" ht="24.75" customHeight="1" x14ac:dyDescent="0.25">
      <c r="B5" s="12">
        <v>3</v>
      </c>
      <c r="C5" s="13" t="s">
        <v>6</v>
      </c>
      <c r="D5" s="12">
        <v>2</v>
      </c>
      <c r="E5" s="13" t="s">
        <v>35</v>
      </c>
      <c r="F5" s="9">
        <v>42156</v>
      </c>
    </row>
    <row r="6" spans="2:6" ht="24.75" customHeight="1" x14ac:dyDescent="0.25">
      <c r="B6" s="12">
        <v>4</v>
      </c>
      <c r="C6" s="13" t="s">
        <v>6</v>
      </c>
      <c r="D6" s="12">
        <v>2</v>
      </c>
      <c r="E6" s="13" t="s">
        <v>31</v>
      </c>
      <c r="F6" s="9">
        <v>42156</v>
      </c>
    </row>
    <row r="7" spans="2:6" ht="24.75" customHeight="1" x14ac:dyDescent="0.25">
      <c r="B7" s="12">
        <v>5</v>
      </c>
      <c r="C7" s="13" t="s">
        <v>6</v>
      </c>
      <c r="D7" s="12">
        <v>2</v>
      </c>
      <c r="E7" s="13" t="s">
        <v>34</v>
      </c>
      <c r="F7" s="9">
        <v>42156</v>
      </c>
    </row>
    <row r="8" spans="2:6" ht="24.75" customHeight="1" x14ac:dyDescent="0.25">
      <c r="B8" s="12">
        <v>6</v>
      </c>
      <c r="C8" s="13" t="s">
        <v>6</v>
      </c>
      <c r="D8" s="12">
        <v>2</v>
      </c>
      <c r="E8" s="13" t="s">
        <v>28</v>
      </c>
      <c r="F8" s="9">
        <v>42156</v>
      </c>
    </row>
    <row r="9" spans="2:6" ht="24.75" customHeight="1" x14ac:dyDescent="0.25">
      <c r="B9" s="12">
        <v>7</v>
      </c>
      <c r="C9" s="13" t="s">
        <v>6</v>
      </c>
      <c r="D9" s="12">
        <v>2</v>
      </c>
      <c r="E9" s="13" t="s">
        <v>38</v>
      </c>
      <c r="F9" s="9">
        <v>42156</v>
      </c>
    </row>
    <row r="10" spans="2:6" ht="24.75" customHeight="1" x14ac:dyDescent="0.25">
      <c r="B10" s="12">
        <v>8</v>
      </c>
      <c r="C10" s="13" t="s">
        <v>6</v>
      </c>
      <c r="D10" s="12">
        <v>2</v>
      </c>
      <c r="E10" s="13" t="s">
        <v>36</v>
      </c>
      <c r="F10" s="9">
        <v>42156</v>
      </c>
    </row>
    <row r="11" spans="2:6" ht="24.75" customHeight="1" x14ac:dyDescent="0.25">
      <c r="B11" s="12">
        <v>9</v>
      </c>
      <c r="C11" s="13" t="s">
        <v>6</v>
      </c>
      <c r="D11" s="12">
        <v>2</v>
      </c>
      <c r="E11" s="13" t="s">
        <v>35</v>
      </c>
      <c r="F11" s="9">
        <v>42156</v>
      </c>
    </row>
    <row r="12" spans="2:6" ht="24.75" customHeight="1" x14ac:dyDescent="0.25">
      <c r="B12" s="12">
        <v>10</v>
      </c>
      <c r="C12" s="13" t="s">
        <v>6</v>
      </c>
      <c r="D12" s="12">
        <v>2</v>
      </c>
      <c r="E12" s="13" t="s">
        <v>31</v>
      </c>
      <c r="F12" s="9">
        <v>42156</v>
      </c>
    </row>
    <row r="13" spans="2:6" ht="24.75" customHeight="1" x14ac:dyDescent="0.25">
      <c r="B13" s="12">
        <v>11</v>
      </c>
      <c r="C13" s="13" t="s">
        <v>6</v>
      </c>
      <c r="D13" s="12">
        <v>2</v>
      </c>
      <c r="E13" s="13" t="s">
        <v>36</v>
      </c>
      <c r="F13" s="9">
        <v>42156</v>
      </c>
    </row>
    <row r="14" spans="2:6" ht="24.75" customHeight="1" x14ac:dyDescent="0.25">
      <c r="B14" s="12">
        <v>12</v>
      </c>
      <c r="C14" s="13" t="s">
        <v>6</v>
      </c>
      <c r="D14" s="12">
        <v>2</v>
      </c>
      <c r="E14" s="13" t="s">
        <v>34</v>
      </c>
      <c r="F14" s="9">
        <v>42156</v>
      </c>
    </row>
    <row r="15" spans="2:6" ht="24.75" customHeight="1" x14ac:dyDescent="0.25">
      <c r="B15" s="12">
        <v>13</v>
      </c>
      <c r="C15" s="13" t="s">
        <v>6</v>
      </c>
      <c r="D15" s="12">
        <v>2</v>
      </c>
      <c r="E15" s="13" t="s">
        <v>33</v>
      </c>
      <c r="F15" s="9">
        <v>42156</v>
      </c>
    </row>
    <row r="16" spans="2:6" ht="24.75" customHeight="1" x14ac:dyDescent="0.25">
      <c r="B16" s="12">
        <v>14</v>
      </c>
      <c r="C16" s="13" t="s">
        <v>6</v>
      </c>
      <c r="D16" s="12">
        <v>2</v>
      </c>
      <c r="E16" s="13" t="s">
        <v>30</v>
      </c>
      <c r="F16" s="9">
        <v>42156</v>
      </c>
    </row>
    <row r="17" spans="2:6" ht="24.75" customHeight="1" x14ac:dyDescent="0.25">
      <c r="B17" s="12">
        <v>15</v>
      </c>
      <c r="C17" s="13" t="s">
        <v>6</v>
      </c>
      <c r="D17" s="12">
        <v>2</v>
      </c>
      <c r="E17" s="13" t="s">
        <v>36</v>
      </c>
      <c r="F17" s="9">
        <v>42156</v>
      </c>
    </row>
    <row r="18" spans="2:6" ht="24.75" customHeight="1" x14ac:dyDescent="0.25">
      <c r="B18" s="12">
        <v>16</v>
      </c>
      <c r="C18" s="13" t="s">
        <v>6</v>
      </c>
      <c r="D18" s="12">
        <v>2</v>
      </c>
      <c r="E18" s="13" t="s">
        <v>36</v>
      </c>
      <c r="F18" s="9">
        <v>42156</v>
      </c>
    </row>
    <row r="19" spans="2:6" ht="24.75" customHeight="1" x14ac:dyDescent="0.25">
      <c r="B19" s="12">
        <v>17</v>
      </c>
      <c r="C19" s="13" t="s">
        <v>6</v>
      </c>
      <c r="D19" s="12">
        <v>2</v>
      </c>
      <c r="E19" s="13" t="s">
        <v>33</v>
      </c>
      <c r="F19" s="9">
        <v>42156</v>
      </c>
    </row>
    <row r="20" spans="2:6" ht="24.75" customHeight="1" x14ac:dyDescent="0.25">
      <c r="B20" s="12">
        <v>18</v>
      </c>
      <c r="C20" s="13" t="s">
        <v>6</v>
      </c>
      <c r="D20" s="12">
        <v>2</v>
      </c>
      <c r="E20" s="13" t="s">
        <v>29</v>
      </c>
      <c r="F20" s="9">
        <v>42156</v>
      </c>
    </row>
    <row r="21" spans="2:6" ht="24.75" customHeight="1" x14ac:dyDescent="0.25">
      <c r="B21" s="12">
        <v>19</v>
      </c>
      <c r="C21" s="13" t="s">
        <v>6</v>
      </c>
      <c r="D21" s="12">
        <v>2</v>
      </c>
      <c r="E21" s="13" t="s">
        <v>38</v>
      </c>
      <c r="F21" s="9">
        <v>42156</v>
      </c>
    </row>
    <row r="22" spans="2:6" ht="24.75" customHeight="1" x14ac:dyDescent="0.25">
      <c r="B22" s="12">
        <v>20</v>
      </c>
      <c r="C22" s="13" t="s">
        <v>6</v>
      </c>
      <c r="D22" s="12">
        <v>2</v>
      </c>
      <c r="E22" s="13" t="s">
        <v>39</v>
      </c>
      <c r="F22" s="9">
        <v>42156</v>
      </c>
    </row>
    <row r="23" spans="2:6" ht="24.75" customHeight="1" x14ac:dyDescent="0.25">
      <c r="B23" s="12">
        <v>21</v>
      </c>
      <c r="C23" s="13" t="s">
        <v>6</v>
      </c>
      <c r="D23" s="12">
        <v>2</v>
      </c>
      <c r="E23" s="13" t="s">
        <v>36</v>
      </c>
      <c r="F23" s="9">
        <v>42156</v>
      </c>
    </row>
    <row r="24" spans="2:6" ht="24.75" customHeight="1" x14ac:dyDescent="0.25">
      <c r="B24" s="12">
        <v>22</v>
      </c>
      <c r="C24" s="13" t="s">
        <v>6</v>
      </c>
      <c r="D24" s="12">
        <v>2</v>
      </c>
      <c r="E24" s="13" t="s">
        <v>29</v>
      </c>
      <c r="F24" s="9">
        <v>42156</v>
      </c>
    </row>
    <row r="25" spans="2:6" ht="24.75" customHeight="1" x14ac:dyDescent="0.25">
      <c r="B25" s="12">
        <v>23</v>
      </c>
      <c r="C25" s="13" t="s">
        <v>6</v>
      </c>
      <c r="D25" s="12">
        <v>2</v>
      </c>
      <c r="E25" s="13" t="s">
        <v>32</v>
      </c>
      <c r="F25" s="9">
        <v>42156</v>
      </c>
    </row>
    <row r="26" spans="2:6" ht="24.75" customHeight="1" x14ac:dyDescent="0.25">
      <c r="B26" s="12">
        <v>24</v>
      </c>
      <c r="C26" s="13" t="s">
        <v>6</v>
      </c>
      <c r="D26" s="12">
        <v>2</v>
      </c>
      <c r="E26" s="13" t="s">
        <v>37</v>
      </c>
      <c r="F26" s="9">
        <v>42156</v>
      </c>
    </row>
    <row r="27" spans="2:6" ht="24.75" customHeight="1" x14ac:dyDescent="0.25">
      <c r="B27" s="12">
        <v>25</v>
      </c>
      <c r="C27" s="13" t="s">
        <v>20</v>
      </c>
      <c r="D27" s="12">
        <v>2</v>
      </c>
      <c r="E27" s="13" t="s">
        <v>41</v>
      </c>
      <c r="F27" s="9">
        <v>42156</v>
      </c>
    </row>
    <row r="28" spans="2:6" ht="24.75" customHeight="1" x14ac:dyDescent="0.25">
      <c r="B28" s="12">
        <v>26</v>
      </c>
      <c r="C28" s="13" t="s">
        <v>20</v>
      </c>
      <c r="D28" s="12">
        <v>2</v>
      </c>
      <c r="E28" s="13" t="s">
        <v>33</v>
      </c>
      <c r="F28" s="9">
        <v>42156</v>
      </c>
    </row>
    <row r="29" spans="2:6" ht="24.75" customHeight="1" x14ac:dyDescent="0.25">
      <c r="B29" s="12">
        <v>27</v>
      </c>
      <c r="C29" s="13" t="s">
        <v>20</v>
      </c>
      <c r="D29" s="12">
        <v>2</v>
      </c>
      <c r="E29" s="13" t="s">
        <v>35</v>
      </c>
      <c r="F29" s="9">
        <v>42156</v>
      </c>
    </row>
    <row r="30" spans="2:6" ht="24.75" customHeight="1" x14ac:dyDescent="0.25">
      <c r="B30" s="12">
        <v>28</v>
      </c>
      <c r="C30" s="13" t="s">
        <v>20</v>
      </c>
      <c r="D30" s="12">
        <v>2</v>
      </c>
      <c r="E30" s="13" t="s">
        <v>34</v>
      </c>
      <c r="F30" s="9">
        <v>42156</v>
      </c>
    </row>
    <row r="31" spans="2:6" ht="24.75" customHeight="1" x14ac:dyDescent="0.25">
      <c r="B31" s="12">
        <v>29</v>
      </c>
      <c r="C31" s="13" t="s">
        <v>20</v>
      </c>
      <c r="D31" s="12">
        <v>2</v>
      </c>
      <c r="E31" s="13" t="s">
        <v>40</v>
      </c>
      <c r="F31" s="9">
        <v>42156</v>
      </c>
    </row>
    <row r="32" spans="2:6" ht="24.75" customHeight="1" x14ac:dyDescent="0.25">
      <c r="B32" s="12">
        <v>30</v>
      </c>
      <c r="C32" s="13" t="s">
        <v>20</v>
      </c>
      <c r="D32" s="12">
        <v>2</v>
      </c>
      <c r="E32" s="13" t="s">
        <v>37</v>
      </c>
      <c r="F32" s="9">
        <v>42156</v>
      </c>
    </row>
    <row r="33" spans="2:6" ht="24.75" customHeight="1" x14ac:dyDescent="0.25">
      <c r="B33" s="12">
        <v>31</v>
      </c>
      <c r="C33" s="13" t="s">
        <v>20</v>
      </c>
      <c r="D33" s="12">
        <v>2</v>
      </c>
      <c r="E33" s="13" t="s">
        <v>36</v>
      </c>
      <c r="F33" s="9">
        <v>42156</v>
      </c>
    </row>
    <row r="34" spans="2:6" ht="24.75" customHeight="1" x14ac:dyDescent="0.25">
      <c r="B34" s="12">
        <v>32</v>
      </c>
      <c r="C34" s="13" t="s">
        <v>20</v>
      </c>
      <c r="D34" s="12">
        <v>4</v>
      </c>
      <c r="E34" s="13" t="s">
        <v>33</v>
      </c>
      <c r="F34" s="9">
        <v>42156</v>
      </c>
    </row>
    <row r="35" spans="2:6" ht="24.75" customHeight="1" x14ac:dyDescent="0.25">
      <c r="B35" s="12">
        <v>33</v>
      </c>
      <c r="C35" s="13" t="s">
        <v>20</v>
      </c>
      <c r="D35" s="12">
        <v>4</v>
      </c>
      <c r="E35" s="13" t="s">
        <v>33</v>
      </c>
      <c r="F35" s="9">
        <v>42156</v>
      </c>
    </row>
    <row r="36" spans="2:6" ht="24.75" customHeight="1" x14ac:dyDescent="0.25">
      <c r="B36" s="12">
        <v>34</v>
      </c>
      <c r="C36" s="13" t="s">
        <v>20</v>
      </c>
      <c r="D36" s="12">
        <v>4</v>
      </c>
      <c r="E36" s="13" t="s">
        <v>34</v>
      </c>
      <c r="F36" s="9">
        <v>42156</v>
      </c>
    </row>
    <row r="37" spans="2:6" ht="24.75" customHeight="1" x14ac:dyDescent="0.25">
      <c r="B37" s="12">
        <v>35</v>
      </c>
      <c r="C37" s="13" t="s">
        <v>20</v>
      </c>
      <c r="D37" s="12">
        <v>6</v>
      </c>
      <c r="E37" s="13" t="s">
        <v>38</v>
      </c>
      <c r="F37" s="9">
        <v>42156</v>
      </c>
    </row>
    <row r="38" spans="2:6" ht="24.75" customHeight="1" x14ac:dyDescent="0.25">
      <c r="B38" s="12">
        <v>36</v>
      </c>
      <c r="C38" s="13" t="s">
        <v>20</v>
      </c>
      <c r="D38" s="12">
        <v>6</v>
      </c>
      <c r="E38" s="13" t="s">
        <v>35</v>
      </c>
      <c r="F38" s="9">
        <v>42156</v>
      </c>
    </row>
    <row r="39" spans="2:6" ht="24.75" customHeight="1" x14ac:dyDescent="0.25">
      <c r="B39" s="16">
        <v>1</v>
      </c>
      <c r="C39" s="17" t="s">
        <v>6</v>
      </c>
      <c r="D39" s="16">
        <v>2</v>
      </c>
      <c r="E39" s="18" t="s">
        <v>7</v>
      </c>
      <c r="F39" s="2">
        <v>42217</v>
      </c>
    </row>
    <row r="40" spans="2:6" ht="24.75" customHeight="1" x14ac:dyDescent="0.25">
      <c r="B40" s="16">
        <v>2</v>
      </c>
      <c r="C40" s="17" t="s">
        <v>6</v>
      </c>
      <c r="D40" s="16">
        <v>2</v>
      </c>
      <c r="E40" s="18" t="s">
        <v>8</v>
      </c>
      <c r="F40" s="2">
        <v>42217</v>
      </c>
    </row>
    <row r="41" spans="2:6" ht="24.75" customHeight="1" x14ac:dyDescent="0.25">
      <c r="B41" s="16">
        <v>3</v>
      </c>
      <c r="C41" s="17" t="s">
        <v>6</v>
      </c>
      <c r="D41" s="16">
        <v>2</v>
      </c>
      <c r="E41" s="18" t="s">
        <v>9</v>
      </c>
      <c r="F41" s="2">
        <v>42217</v>
      </c>
    </row>
    <row r="42" spans="2:6" ht="24.75" customHeight="1" x14ac:dyDescent="0.25">
      <c r="B42" s="16">
        <v>4</v>
      </c>
      <c r="C42" s="17" t="s">
        <v>6</v>
      </c>
      <c r="D42" s="16">
        <v>2</v>
      </c>
      <c r="E42" s="18" t="s">
        <v>10</v>
      </c>
      <c r="F42" s="2">
        <v>42217</v>
      </c>
    </row>
    <row r="43" spans="2:6" ht="24.75" customHeight="1" x14ac:dyDescent="0.25">
      <c r="B43" s="16">
        <v>5</v>
      </c>
      <c r="C43" s="17" t="s">
        <v>6</v>
      </c>
      <c r="D43" s="16">
        <v>2</v>
      </c>
      <c r="E43" s="18" t="s">
        <v>11</v>
      </c>
      <c r="F43" s="2">
        <v>42217</v>
      </c>
    </row>
    <row r="44" spans="2:6" ht="24.75" customHeight="1" x14ac:dyDescent="0.25">
      <c r="B44" s="16">
        <v>6</v>
      </c>
      <c r="C44" s="17" t="s">
        <v>6</v>
      </c>
      <c r="D44" s="16">
        <v>2</v>
      </c>
      <c r="E44" s="18" t="s">
        <v>12</v>
      </c>
      <c r="F44" s="2">
        <v>42217</v>
      </c>
    </row>
    <row r="45" spans="2:6" ht="24.75" customHeight="1" x14ac:dyDescent="0.25">
      <c r="B45" s="16">
        <v>7</v>
      </c>
      <c r="C45" s="17" t="s">
        <v>6</v>
      </c>
      <c r="D45" s="16">
        <v>2</v>
      </c>
      <c r="E45" s="18" t="s">
        <v>11</v>
      </c>
      <c r="F45" s="2">
        <v>42217</v>
      </c>
    </row>
    <row r="46" spans="2:6" ht="24.75" customHeight="1" x14ac:dyDescent="0.25">
      <c r="B46" s="16">
        <v>8</v>
      </c>
      <c r="C46" s="17" t="s">
        <v>6</v>
      </c>
      <c r="D46" s="16">
        <v>2</v>
      </c>
      <c r="E46" s="18" t="s">
        <v>7</v>
      </c>
      <c r="F46" s="2">
        <v>42217</v>
      </c>
    </row>
    <row r="47" spans="2:6" ht="24.75" customHeight="1" x14ac:dyDescent="0.25">
      <c r="B47" s="16">
        <v>9</v>
      </c>
      <c r="C47" s="17" t="s">
        <v>6</v>
      </c>
      <c r="D47" s="16">
        <v>2</v>
      </c>
      <c r="E47" s="18" t="s">
        <v>13</v>
      </c>
      <c r="F47" s="2">
        <v>42217</v>
      </c>
    </row>
    <row r="48" spans="2:6" ht="24.75" customHeight="1" x14ac:dyDescent="0.25">
      <c r="B48" s="16">
        <v>10</v>
      </c>
      <c r="C48" s="17" t="s">
        <v>6</v>
      </c>
      <c r="D48" s="16">
        <v>2</v>
      </c>
      <c r="E48" s="18" t="s">
        <v>14</v>
      </c>
      <c r="F48" s="2">
        <v>42217</v>
      </c>
    </row>
    <row r="49" spans="2:6" ht="24.75" customHeight="1" x14ac:dyDescent="0.25">
      <c r="B49" s="16">
        <v>11</v>
      </c>
      <c r="C49" s="17" t="s">
        <v>6</v>
      </c>
      <c r="D49" s="16">
        <v>2</v>
      </c>
      <c r="E49" s="18" t="s">
        <v>10</v>
      </c>
      <c r="F49" s="2">
        <v>42217</v>
      </c>
    </row>
    <row r="50" spans="2:6" ht="24.75" customHeight="1" x14ac:dyDescent="0.25">
      <c r="B50" s="16">
        <v>12</v>
      </c>
      <c r="C50" s="17" t="s">
        <v>6</v>
      </c>
      <c r="D50" s="16">
        <v>2</v>
      </c>
      <c r="E50" s="18" t="s">
        <v>15</v>
      </c>
      <c r="F50" s="2">
        <v>42217</v>
      </c>
    </row>
    <row r="51" spans="2:6" ht="24.75" customHeight="1" x14ac:dyDescent="0.25">
      <c r="B51" s="16">
        <v>13</v>
      </c>
      <c r="C51" s="17" t="s">
        <v>6</v>
      </c>
      <c r="D51" s="16">
        <v>2</v>
      </c>
      <c r="E51" s="18" t="s">
        <v>11</v>
      </c>
      <c r="F51" s="2">
        <v>42217</v>
      </c>
    </row>
    <row r="52" spans="2:6" ht="24.75" customHeight="1" x14ac:dyDescent="0.25">
      <c r="B52" s="16">
        <v>14</v>
      </c>
      <c r="C52" s="17" t="s">
        <v>6</v>
      </c>
      <c r="D52" s="16">
        <v>2</v>
      </c>
      <c r="E52" s="18" t="s">
        <v>16</v>
      </c>
      <c r="F52" s="2">
        <v>42217</v>
      </c>
    </row>
    <row r="53" spans="2:6" ht="24.75" customHeight="1" x14ac:dyDescent="0.25">
      <c r="B53" s="16">
        <v>15</v>
      </c>
      <c r="C53" s="17" t="s">
        <v>6</v>
      </c>
      <c r="D53" s="16">
        <v>2</v>
      </c>
      <c r="E53" s="18" t="s">
        <v>15</v>
      </c>
      <c r="F53" s="2">
        <v>42217</v>
      </c>
    </row>
    <row r="54" spans="2:6" ht="24.75" customHeight="1" x14ac:dyDescent="0.25">
      <c r="B54" s="16">
        <v>16</v>
      </c>
      <c r="C54" s="17" t="s">
        <v>6</v>
      </c>
      <c r="D54" s="16">
        <v>2</v>
      </c>
      <c r="E54" s="18" t="s">
        <v>17</v>
      </c>
      <c r="F54" s="2">
        <v>42217</v>
      </c>
    </row>
    <row r="55" spans="2:6" ht="24.75" customHeight="1" x14ac:dyDescent="0.25">
      <c r="B55" s="16">
        <v>17</v>
      </c>
      <c r="C55" s="17" t="s">
        <v>6</v>
      </c>
      <c r="D55" s="16">
        <v>2</v>
      </c>
      <c r="E55" s="18" t="s">
        <v>12</v>
      </c>
      <c r="F55" s="2">
        <v>42217</v>
      </c>
    </row>
    <row r="56" spans="2:6" ht="24.75" customHeight="1" x14ac:dyDescent="0.25">
      <c r="B56" s="16">
        <v>18</v>
      </c>
      <c r="C56" s="17" t="s">
        <v>6</v>
      </c>
      <c r="D56" s="16">
        <v>2</v>
      </c>
      <c r="E56" s="18" t="s">
        <v>18</v>
      </c>
      <c r="F56" s="2">
        <v>42217</v>
      </c>
    </row>
    <row r="57" spans="2:6" ht="24.75" customHeight="1" x14ac:dyDescent="0.25">
      <c r="B57" s="16">
        <v>19</v>
      </c>
      <c r="C57" s="17" t="s">
        <v>6</v>
      </c>
      <c r="D57" s="16">
        <v>2</v>
      </c>
      <c r="E57" s="18" t="s">
        <v>16</v>
      </c>
      <c r="F57" s="2">
        <v>42217</v>
      </c>
    </row>
    <row r="58" spans="2:6" ht="24.75" customHeight="1" x14ac:dyDescent="0.25">
      <c r="B58" s="16">
        <v>20</v>
      </c>
      <c r="C58" s="17" t="s">
        <v>6</v>
      </c>
      <c r="D58" s="16">
        <v>2</v>
      </c>
      <c r="E58" s="18" t="s">
        <v>12</v>
      </c>
      <c r="F58" s="2">
        <v>42217</v>
      </c>
    </row>
    <row r="59" spans="2:6" ht="24.75" customHeight="1" x14ac:dyDescent="0.25">
      <c r="B59" s="16">
        <v>21</v>
      </c>
      <c r="C59" s="17" t="s">
        <v>6</v>
      </c>
      <c r="D59" s="16">
        <v>2</v>
      </c>
      <c r="E59" s="18" t="s">
        <v>19</v>
      </c>
      <c r="F59" s="2">
        <v>42217</v>
      </c>
    </row>
    <row r="60" spans="2:6" ht="24.75" customHeight="1" x14ac:dyDescent="0.25">
      <c r="B60" s="16">
        <v>22</v>
      </c>
      <c r="C60" s="17" t="s">
        <v>6</v>
      </c>
      <c r="D60" s="16">
        <v>2</v>
      </c>
      <c r="E60" s="18" t="s">
        <v>14</v>
      </c>
      <c r="F60" s="2">
        <v>42217</v>
      </c>
    </row>
    <row r="61" spans="2:6" ht="24.75" customHeight="1" x14ac:dyDescent="0.25">
      <c r="B61" s="16">
        <v>23</v>
      </c>
      <c r="C61" s="17" t="s">
        <v>6</v>
      </c>
      <c r="D61" s="16">
        <v>2</v>
      </c>
      <c r="E61" s="18" t="s">
        <v>12</v>
      </c>
      <c r="F61" s="2">
        <v>42217</v>
      </c>
    </row>
    <row r="62" spans="2:6" ht="24.75" customHeight="1" x14ac:dyDescent="0.25">
      <c r="B62" s="16">
        <v>24</v>
      </c>
      <c r="C62" s="17" t="s">
        <v>6</v>
      </c>
      <c r="D62" s="16">
        <v>2</v>
      </c>
      <c r="E62" s="18" t="s">
        <v>12</v>
      </c>
      <c r="F62" s="2">
        <v>42217</v>
      </c>
    </row>
    <row r="63" spans="2:6" ht="24.75" customHeight="1" x14ac:dyDescent="0.25">
      <c r="B63" s="16">
        <v>25</v>
      </c>
      <c r="C63" s="17" t="s">
        <v>20</v>
      </c>
      <c r="D63" s="16">
        <v>2</v>
      </c>
      <c r="E63" s="18" t="s">
        <v>17</v>
      </c>
      <c r="F63" s="2">
        <v>42217</v>
      </c>
    </row>
    <row r="64" spans="2:6" ht="24.75" customHeight="1" x14ac:dyDescent="0.25">
      <c r="B64" s="16">
        <v>26</v>
      </c>
      <c r="C64" s="17" t="s">
        <v>20</v>
      </c>
      <c r="D64" s="16">
        <v>2</v>
      </c>
      <c r="E64" s="18" t="s">
        <v>21</v>
      </c>
      <c r="F64" s="2">
        <v>42217</v>
      </c>
    </row>
    <row r="65" spans="2:6" ht="24.75" customHeight="1" x14ac:dyDescent="0.25">
      <c r="B65" s="16">
        <v>27</v>
      </c>
      <c r="C65" s="17" t="s">
        <v>20</v>
      </c>
      <c r="D65" s="16">
        <v>2</v>
      </c>
      <c r="E65" s="18" t="s">
        <v>16</v>
      </c>
      <c r="F65" s="2">
        <v>42217</v>
      </c>
    </row>
    <row r="66" spans="2:6" ht="24.75" customHeight="1" x14ac:dyDescent="0.25">
      <c r="B66" s="16">
        <v>28</v>
      </c>
      <c r="C66" s="17" t="s">
        <v>20</v>
      </c>
      <c r="D66" s="16">
        <v>2</v>
      </c>
      <c r="E66" s="18" t="s">
        <v>7</v>
      </c>
      <c r="F66" s="2">
        <v>42217</v>
      </c>
    </row>
    <row r="67" spans="2:6" ht="24.75" customHeight="1" x14ac:dyDescent="0.25">
      <c r="B67" s="16">
        <v>29</v>
      </c>
      <c r="C67" s="17" t="s">
        <v>20</v>
      </c>
      <c r="D67" s="16">
        <v>2</v>
      </c>
      <c r="E67" s="18" t="s">
        <v>12</v>
      </c>
      <c r="F67" s="2">
        <v>42217</v>
      </c>
    </row>
    <row r="68" spans="2:6" ht="24.75" customHeight="1" x14ac:dyDescent="0.25">
      <c r="B68" s="16">
        <v>30</v>
      </c>
      <c r="C68" s="17" t="s">
        <v>20</v>
      </c>
      <c r="D68" s="16">
        <v>2</v>
      </c>
      <c r="E68" s="18" t="s">
        <v>8</v>
      </c>
      <c r="F68" s="2">
        <v>42217</v>
      </c>
    </row>
    <row r="69" spans="2:6" ht="24.75" customHeight="1" x14ac:dyDescent="0.25">
      <c r="B69" s="16">
        <v>31</v>
      </c>
      <c r="C69" s="17" t="s">
        <v>20</v>
      </c>
      <c r="D69" s="16">
        <v>2</v>
      </c>
      <c r="E69" s="18" t="s">
        <v>14</v>
      </c>
      <c r="F69" s="2">
        <v>42217</v>
      </c>
    </row>
    <row r="70" spans="2:6" ht="24.75" customHeight="1" x14ac:dyDescent="0.25">
      <c r="B70" s="16">
        <v>32</v>
      </c>
      <c r="C70" s="17" t="s">
        <v>20</v>
      </c>
      <c r="D70" s="16">
        <v>4</v>
      </c>
      <c r="E70" s="18" t="s">
        <v>10</v>
      </c>
      <c r="F70" s="2">
        <v>42217</v>
      </c>
    </row>
    <row r="71" spans="2:6" ht="24.75" customHeight="1" x14ac:dyDescent="0.25">
      <c r="B71" s="16">
        <v>33</v>
      </c>
      <c r="C71" s="17" t="s">
        <v>20</v>
      </c>
      <c r="D71" s="16">
        <v>4</v>
      </c>
      <c r="E71" s="18" t="s">
        <v>14</v>
      </c>
      <c r="F71" s="2">
        <v>42217</v>
      </c>
    </row>
    <row r="72" spans="2:6" ht="24.75" customHeight="1" x14ac:dyDescent="0.25">
      <c r="B72" s="16">
        <v>34</v>
      </c>
      <c r="C72" s="17" t="s">
        <v>20</v>
      </c>
      <c r="D72" s="16">
        <v>4</v>
      </c>
      <c r="E72" s="18" t="s">
        <v>8</v>
      </c>
      <c r="F72" s="2">
        <v>42217</v>
      </c>
    </row>
    <row r="73" spans="2:6" ht="24.75" customHeight="1" x14ac:dyDescent="0.25">
      <c r="B73" s="16">
        <v>35</v>
      </c>
      <c r="C73" s="17" t="s">
        <v>20</v>
      </c>
      <c r="D73" s="16">
        <v>6</v>
      </c>
      <c r="E73" s="18" t="s">
        <v>7</v>
      </c>
      <c r="F73" s="2">
        <v>42217</v>
      </c>
    </row>
    <row r="74" spans="2:6" ht="24.75" customHeight="1" x14ac:dyDescent="0.25">
      <c r="B74" s="16">
        <v>36</v>
      </c>
      <c r="C74" s="17" t="s">
        <v>20</v>
      </c>
      <c r="D74" s="16">
        <v>6</v>
      </c>
      <c r="E74" s="18" t="s">
        <v>17</v>
      </c>
      <c r="F74" s="2">
        <v>42217</v>
      </c>
    </row>
    <row r="75" spans="2:6" ht="24.75" customHeight="1" x14ac:dyDescent="0.25">
      <c r="B75" s="22">
        <v>1</v>
      </c>
      <c r="C75" s="23" t="s">
        <v>43</v>
      </c>
      <c r="D75" s="22">
        <v>2</v>
      </c>
      <c r="E75" s="24" t="s">
        <v>44</v>
      </c>
      <c r="F75" s="4">
        <v>42370</v>
      </c>
    </row>
    <row r="76" spans="2:6" ht="24.75" customHeight="1" x14ac:dyDescent="0.25">
      <c r="B76" s="22">
        <v>2</v>
      </c>
      <c r="C76" s="23" t="s">
        <v>43</v>
      </c>
      <c r="D76" s="22">
        <v>2</v>
      </c>
      <c r="E76" s="24" t="s">
        <v>45</v>
      </c>
      <c r="F76" s="4">
        <v>42370</v>
      </c>
    </row>
    <row r="77" spans="2:6" ht="24.75" customHeight="1" x14ac:dyDescent="0.25">
      <c r="B77" s="22">
        <v>3</v>
      </c>
      <c r="C77" s="23" t="s">
        <v>43</v>
      </c>
      <c r="D77" s="22">
        <v>2</v>
      </c>
      <c r="E77" s="25" t="s">
        <v>46</v>
      </c>
      <c r="F77" s="4">
        <v>42370</v>
      </c>
    </row>
    <row r="78" spans="2:6" ht="24.75" customHeight="1" x14ac:dyDescent="0.25">
      <c r="B78" s="22">
        <v>4</v>
      </c>
      <c r="C78" s="23" t="s">
        <v>43</v>
      </c>
      <c r="D78" s="22">
        <v>2</v>
      </c>
      <c r="E78" s="24" t="s">
        <v>47</v>
      </c>
      <c r="F78" s="4">
        <v>42370</v>
      </c>
    </row>
    <row r="79" spans="2:6" ht="24.75" customHeight="1" x14ac:dyDescent="0.25">
      <c r="B79" s="22">
        <v>5</v>
      </c>
      <c r="C79" s="23" t="s">
        <v>43</v>
      </c>
      <c r="D79" s="22">
        <v>2</v>
      </c>
      <c r="E79" s="25" t="s">
        <v>48</v>
      </c>
      <c r="F79" s="4">
        <v>42370</v>
      </c>
    </row>
    <row r="80" spans="2:6" ht="24.75" customHeight="1" x14ac:dyDescent="0.25">
      <c r="B80" s="22">
        <v>6</v>
      </c>
      <c r="C80" s="23" t="s">
        <v>43</v>
      </c>
      <c r="D80" s="22">
        <v>2</v>
      </c>
      <c r="E80" s="25" t="s">
        <v>46</v>
      </c>
      <c r="F80" s="4">
        <v>42370</v>
      </c>
    </row>
    <row r="81" spans="2:6" ht="24.75" customHeight="1" x14ac:dyDescent="0.25">
      <c r="B81" s="22">
        <v>7</v>
      </c>
      <c r="C81" s="23" t="s">
        <v>43</v>
      </c>
      <c r="D81" s="22">
        <v>2</v>
      </c>
      <c r="E81" s="24" t="s">
        <v>47</v>
      </c>
      <c r="F81" s="4">
        <v>42370</v>
      </c>
    </row>
    <row r="82" spans="2:6" ht="24.75" customHeight="1" x14ac:dyDescent="0.25">
      <c r="B82" s="22">
        <v>8</v>
      </c>
      <c r="C82" s="23" t="s">
        <v>43</v>
      </c>
      <c r="D82" s="22">
        <v>2</v>
      </c>
      <c r="E82" s="25" t="s">
        <v>49</v>
      </c>
      <c r="F82" s="4">
        <v>42370</v>
      </c>
    </row>
    <row r="83" spans="2:6" ht="24.75" customHeight="1" x14ac:dyDescent="0.25">
      <c r="B83" s="22">
        <v>9</v>
      </c>
      <c r="C83" s="23" t="s">
        <v>43</v>
      </c>
      <c r="D83" s="22">
        <v>2</v>
      </c>
      <c r="E83" s="24" t="s">
        <v>50</v>
      </c>
      <c r="F83" s="4">
        <v>42370</v>
      </c>
    </row>
    <row r="84" spans="2:6" ht="24.75" customHeight="1" x14ac:dyDescent="0.25">
      <c r="B84" s="22">
        <v>10</v>
      </c>
      <c r="C84" s="23" t="s">
        <v>43</v>
      </c>
      <c r="D84" s="22">
        <v>2</v>
      </c>
      <c r="E84" s="24" t="s">
        <v>51</v>
      </c>
      <c r="F84" s="4">
        <v>42370</v>
      </c>
    </row>
    <row r="85" spans="2:6" ht="24.75" customHeight="1" x14ac:dyDescent="0.25">
      <c r="B85" s="22">
        <v>11</v>
      </c>
      <c r="C85" s="23" t="s">
        <v>43</v>
      </c>
      <c r="D85" s="22">
        <v>2</v>
      </c>
      <c r="E85" s="25" t="s">
        <v>49</v>
      </c>
      <c r="F85" s="4">
        <v>42370</v>
      </c>
    </row>
    <row r="86" spans="2:6" ht="24.75" customHeight="1" x14ac:dyDescent="0.25">
      <c r="B86" s="22">
        <v>12</v>
      </c>
      <c r="C86" s="23" t="s">
        <v>43</v>
      </c>
      <c r="D86" s="22">
        <v>2</v>
      </c>
      <c r="E86" s="23" t="s">
        <v>52</v>
      </c>
      <c r="F86" s="4">
        <v>42370</v>
      </c>
    </row>
    <row r="87" spans="2:6" ht="24.75" customHeight="1" x14ac:dyDescent="0.25">
      <c r="B87" s="22">
        <v>13</v>
      </c>
      <c r="C87" s="23" t="s">
        <v>43</v>
      </c>
      <c r="D87" s="22">
        <v>2</v>
      </c>
      <c r="E87" s="24" t="s">
        <v>53</v>
      </c>
      <c r="F87" s="4">
        <v>42370</v>
      </c>
    </row>
    <row r="88" spans="2:6" ht="24.75" customHeight="1" x14ac:dyDescent="0.25">
      <c r="B88" s="22">
        <v>14</v>
      </c>
      <c r="C88" s="23" t="s">
        <v>43</v>
      </c>
      <c r="D88" s="22">
        <v>2</v>
      </c>
      <c r="E88" s="25" t="s">
        <v>54</v>
      </c>
      <c r="F88" s="4">
        <v>42370</v>
      </c>
    </row>
    <row r="89" spans="2:6" ht="24.75" customHeight="1" x14ac:dyDescent="0.25">
      <c r="B89" s="22">
        <v>15</v>
      </c>
      <c r="C89" s="23" t="s">
        <v>43</v>
      </c>
      <c r="D89" s="22">
        <v>2</v>
      </c>
      <c r="E89" s="24" t="s">
        <v>45</v>
      </c>
      <c r="F89" s="4">
        <v>42370</v>
      </c>
    </row>
    <row r="90" spans="2:6" ht="24.75" customHeight="1" x14ac:dyDescent="0.25">
      <c r="B90" s="22">
        <v>16</v>
      </c>
      <c r="C90" s="23" t="s">
        <v>43</v>
      </c>
      <c r="D90" s="22">
        <v>2</v>
      </c>
      <c r="E90" s="24" t="s">
        <v>50</v>
      </c>
      <c r="F90" s="4">
        <v>42370</v>
      </c>
    </row>
    <row r="91" spans="2:6" ht="24.75" customHeight="1" x14ac:dyDescent="0.25">
      <c r="B91" s="22">
        <v>17</v>
      </c>
      <c r="C91" s="23" t="s">
        <v>43</v>
      </c>
      <c r="D91" s="22">
        <v>2</v>
      </c>
      <c r="E91" s="24" t="s">
        <v>55</v>
      </c>
      <c r="F91" s="4">
        <v>42370</v>
      </c>
    </row>
    <row r="92" spans="2:6" ht="24.75" customHeight="1" x14ac:dyDescent="0.25">
      <c r="B92" s="22">
        <v>18</v>
      </c>
      <c r="C92" s="23" t="s">
        <v>43</v>
      </c>
      <c r="D92" s="22">
        <v>2</v>
      </c>
      <c r="E92" s="24" t="s">
        <v>45</v>
      </c>
      <c r="F92" s="4">
        <v>42370</v>
      </c>
    </row>
    <row r="93" spans="2:6" ht="24.75" customHeight="1" x14ac:dyDescent="0.25">
      <c r="B93" s="22">
        <v>19</v>
      </c>
      <c r="C93" s="23" t="s">
        <v>43</v>
      </c>
      <c r="D93" s="22">
        <v>2</v>
      </c>
      <c r="E93" s="25" t="s">
        <v>54</v>
      </c>
      <c r="F93" s="4">
        <v>42370</v>
      </c>
    </row>
    <row r="94" spans="2:6" ht="24.75" customHeight="1" x14ac:dyDescent="0.25">
      <c r="B94" s="22">
        <v>20</v>
      </c>
      <c r="C94" s="23" t="s">
        <v>43</v>
      </c>
      <c r="D94" s="22">
        <v>2</v>
      </c>
      <c r="E94" s="24" t="s">
        <v>53</v>
      </c>
      <c r="F94" s="4">
        <v>42370</v>
      </c>
    </row>
    <row r="95" spans="2:6" ht="24.75" customHeight="1" x14ac:dyDescent="0.25">
      <c r="B95" s="22">
        <v>21</v>
      </c>
      <c r="C95" s="23" t="s">
        <v>43</v>
      </c>
      <c r="D95" s="22">
        <v>2</v>
      </c>
      <c r="E95" s="23" t="s">
        <v>56</v>
      </c>
      <c r="F95" s="4">
        <v>42370</v>
      </c>
    </row>
    <row r="96" spans="2:6" ht="24.75" customHeight="1" x14ac:dyDescent="0.25">
      <c r="B96" s="22">
        <v>22</v>
      </c>
      <c r="C96" s="23" t="s">
        <v>43</v>
      </c>
      <c r="D96" s="22">
        <v>2</v>
      </c>
      <c r="E96" s="24" t="s">
        <v>53</v>
      </c>
      <c r="F96" s="4">
        <v>42370</v>
      </c>
    </row>
    <row r="97" spans="2:6" ht="24.75" customHeight="1" x14ac:dyDescent="0.25">
      <c r="B97" s="22">
        <v>23</v>
      </c>
      <c r="C97" s="23" t="s">
        <v>43</v>
      </c>
      <c r="D97" s="22">
        <v>2</v>
      </c>
      <c r="E97" s="25" t="s">
        <v>54</v>
      </c>
      <c r="F97" s="4">
        <v>42370</v>
      </c>
    </row>
    <row r="98" spans="2:6" ht="24.75" customHeight="1" x14ac:dyDescent="0.25">
      <c r="B98" s="22">
        <v>24</v>
      </c>
      <c r="C98" s="23" t="s">
        <v>43</v>
      </c>
      <c r="D98" s="22">
        <v>2</v>
      </c>
      <c r="E98" s="24" t="s">
        <v>53</v>
      </c>
      <c r="F98" s="4">
        <v>42370</v>
      </c>
    </row>
    <row r="99" spans="2:6" ht="24.75" customHeight="1" x14ac:dyDescent="0.25">
      <c r="B99" s="22">
        <v>25</v>
      </c>
      <c r="C99" s="23" t="s">
        <v>57</v>
      </c>
      <c r="D99" s="22">
        <v>2</v>
      </c>
      <c r="E99" s="25" t="s">
        <v>48</v>
      </c>
      <c r="F99" s="4">
        <v>42370</v>
      </c>
    </row>
    <row r="100" spans="2:6" ht="24.75" customHeight="1" x14ac:dyDescent="0.25">
      <c r="B100" s="22">
        <v>26</v>
      </c>
      <c r="C100" s="23" t="s">
        <v>57</v>
      </c>
      <c r="D100" s="22">
        <v>2</v>
      </c>
      <c r="E100" s="23" t="s">
        <v>56</v>
      </c>
      <c r="F100" s="4">
        <v>42370</v>
      </c>
    </row>
    <row r="101" spans="2:6" ht="24.75" customHeight="1" x14ac:dyDescent="0.25">
      <c r="B101" s="22">
        <v>27</v>
      </c>
      <c r="C101" s="23" t="s">
        <v>57</v>
      </c>
      <c r="D101" s="22">
        <v>2</v>
      </c>
      <c r="E101" s="24" t="s">
        <v>45</v>
      </c>
      <c r="F101" s="4">
        <v>42370</v>
      </c>
    </row>
    <row r="102" spans="2:6" ht="24.75" customHeight="1" x14ac:dyDescent="0.25">
      <c r="B102" s="22">
        <v>28</v>
      </c>
      <c r="C102" s="23" t="s">
        <v>57</v>
      </c>
      <c r="D102" s="22">
        <v>2</v>
      </c>
      <c r="E102" s="25" t="s">
        <v>48</v>
      </c>
      <c r="F102" s="4">
        <v>42370</v>
      </c>
    </row>
    <row r="103" spans="2:6" ht="24.75" customHeight="1" x14ac:dyDescent="0.25">
      <c r="B103" s="22">
        <v>29</v>
      </c>
      <c r="C103" s="23" t="s">
        <v>57</v>
      </c>
      <c r="D103" s="22">
        <v>2</v>
      </c>
      <c r="E103" s="24" t="s">
        <v>50</v>
      </c>
      <c r="F103" s="4">
        <v>42370</v>
      </c>
    </row>
    <row r="104" spans="2:6" ht="24.75" customHeight="1" x14ac:dyDescent="0.25">
      <c r="B104" s="22">
        <v>30</v>
      </c>
      <c r="C104" s="23" t="s">
        <v>57</v>
      </c>
      <c r="D104" s="22">
        <v>2</v>
      </c>
      <c r="E104" s="25" t="s">
        <v>54</v>
      </c>
      <c r="F104" s="4">
        <v>42370</v>
      </c>
    </row>
    <row r="105" spans="2:6" ht="24.75" customHeight="1" x14ac:dyDescent="0.25">
      <c r="B105" s="22">
        <v>31</v>
      </c>
      <c r="C105" s="23" t="s">
        <v>57</v>
      </c>
      <c r="D105" s="22">
        <v>2</v>
      </c>
      <c r="E105" s="24" t="s">
        <v>51</v>
      </c>
      <c r="F105" s="4">
        <v>42370</v>
      </c>
    </row>
    <row r="106" spans="2:6" ht="24.75" customHeight="1" x14ac:dyDescent="0.25">
      <c r="B106" s="22">
        <v>32</v>
      </c>
      <c r="C106" s="23" t="s">
        <v>57</v>
      </c>
      <c r="D106" s="22">
        <v>4</v>
      </c>
      <c r="E106" s="24" t="s">
        <v>50</v>
      </c>
      <c r="F106" s="4">
        <v>42370</v>
      </c>
    </row>
    <row r="107" spans="2:6" ht="24.75" customHeight="1" x14ac:dyDescent="0.25">
      <c r="B107" s="22">
        <v>33</v>
      </c>
      <c r="C107" s="23" t="s">
        <v>57</v>
      </c>
      <c r="D107" s="22">
        <v>4</v>
      </c>
      <c r="E107" s="25" t="s">
        <v>46</v>
      </c>
      <c r="F107" s="4">
        <v>42370</v>
      </c>
    </row>
    <row r="108" spans="2:6" ht="24.75" customHeight="1" x14ac:dyDescent="0.25">
      <c r="B108" s="22">
        <v>34</v>
      </c>
      <c r="C108" s="23" t="s">
        <v>57</v>
      </c>
      <c r="D108" s="22">
        <v>4</v>
      </c>
      <c r="E108" s="25" t="s">
        <v>58</v>
      </c>
      <c r="F108" s="4">
        <v>42370</v>
      </c>
    </row>
    <row r="109" spans="2:6" ht="24.75" customHeight="1" x14ac:dyDescent="0.25">
      <c r="B109" s="22">
        <v>35</v>
      </c>
      <c r="C109" s="23" t="s">
        <v>57</v>
      </c>
      <c r="D109" s="22">
        <v>6</v>
      </c>
      <c r="E109" s="25" t="s">
        <v>46</v>
      </c>
      <c r="F109" s="4">
        <v>42370</v>
      </c>
    </row>
    <row r="110" spans="2:6" ht="24.75" customHeight="1" x14ac:dyDescent="0.25">
      <c r="B110" s="22">
        <v>36</v>
      </c>
      <c r="C110" s="23" t="s">
        <v>57</v>
      </c>
      <c r="D110" s="22">
        <v>6</v>
      </c>
      <c r="E110" s="24" t="s">
        <v>50</v>
      </c>
      <c r="F110" s="4">
        <v>42370</v>
      </c>
    </row>
    <row r="111" spans="2:6" ht="24.75" customHeight="1" x14ac:dyDescent="0.25">
      <c r="B111" s="16">
        <v>1</v>
      </c>
      <c r="C111" s="17" t="s">
        <v>6</v>
      </c>
      <c r="D111" s="16">
        <v>2</v>
      </c>
      <c r="E111" s="17" t="s">
        <v>28</v>
      </c>
      <c r="F111" s="4">
        <v>42522</v>
      </c>
    </row>
    <row r="112" spans="2:6" ht="24.75" customHeight="1" x14ac:dyDescent="0.25">
      <c r="B112" s="16">
        <v>2</v>
      </c>
      <c r="C112" s="17" t="s">
        <v>6</v>
      </c>
      <c r="D112" s="16">
        <v>2</v>
      </c>
      <c r="E112" s="17" t="s">
        <v>29</v>
      </c>
      <c r="F112" s="4">
        <v>42522</v>
      </c>
    </row>
    <row r="113" spans="2:6" ht="24.75" customHeight="1" x14ac:dyDescent="0.25">
      <c r="B113" s="16">
        <v>3</v>
      </c>
      <c r="C113" s="17" t="s">
        <v>6</v>
      </c>
      <c r="D113" s="16">
        <v>2</v>
      </c>
      <c r="E113" s="17" t="s">
        <v>30</v>
      </c>
      <c r="F113" s="4">
        <v>42522</v>
      </c>
    </row>
    <row r="114" spans="2:6" ht="24.75" customHeight="1" x14ac:dyDescent="0.25">
      <c r="B114" s="16">
        <v>4</v>
      </c>
      <c r="C114" s="17" t="s">
        <v>6</v>
      </c>
      <c r="D114" s="16">
        <v>2</v>
      </c>
      <c r="E114" s="17" t="s">
        <v>31</v>
      </c>
      <c r="F114" s="4">
        <v>42522</v>
      </c>
    </row>
    <row r="115" spans="2:6" ht="24.75" customHeight="1" x14ac:dyDescent="0.25">
      <c r="B115" s="16">
        <v>5</v>
      </c>
      <c r="C115" s="17" t="s">
        <v>6</v>
      </c>
      <c r="D115" s="16">
        <v>2</v>
      </c>
      <c r="E115" s="17" t="s">
        <v>29</v>
      </c>
      <c r="F115" s="4">
        <v>42522</v>
      </c>
    </row>
    <row r="116" spans="2:6" ht="24.75" customHeight="1" x14ac:dyDescent="0.25">
      <c r="B116" s="16">
        <v>6</v>
      </c>
      <c r="C116" s="17" t="s">
        <v>6</v>
      </c>
      <c r="D116" s="16">
        <v>2</v>
      </c>
      <c r="E116" s="17" t="s">
        <v>32</v>
      </c>
      <c r="F116" s="4">
        <v>42522</v>
      </c>
    </row>
    <row r="117" spans="2:6" ht="24.75" customHeight="1" x14ac:dyDescent="0.25">
      <c r="B117" s="16">
        <v>7</v>
      </c>
      <c r="C117" s="17" t="s">
        <v>6</v>
      </c>
      <c r="D117" s="16">
        <v>2</v>
      </c>
      <c r="E117" s="17" t="s">
        <v>33</v>
      </c>
      <c r="F117" s="4">
        <v>42522</v>
      </c>
    </row>
    <row r="118" spans="2:6" ht="24.75" customHeight="1" x14ac:dyDescent="0.25">
      <c r="B118" s="16">
        <v>8</v>
      </c>
      <c r="C118" s="17" t="s">
        <v>6</v>
      </c>
      <c r="D118" s="16">
        <v>2</v>
      </c>
      <c r="E118" s="17" t="s">
        <v>31</v>
      </c>
      <c r="F118" s="4">
        <v>42522</v>
      </c>
    </row>
    <row r="119" spans="2:6" ht="24.75" customHeight="1" x14ac:dyDescent="0.25">
      <c r="B119" s="16">
        <v>9</v>
      </c>
      <c r="C119" s="17" t="s">
        <v>6</v>
      </c>
      <c r="D119" s="16">
        <v>2</v>
      </c>
      <c r="E119" s="17" t="s">
        <v>33</v>
      </c>
      <c r="F119" s="4">
        <v>42522</v>
      </c>
    </row>
    <row r="120" spans="2:6" ht="24.75" customHeight="1" x14ac:dyDescent="0.25">
      <c r="B120" s="16">
        <v>10</v>
      </c>
      <c r="C120" s="17" t="s">
        <v>6</v>
      </c>
      <c r="D120" s="16">
        <v>2</v>
      </c>
      <c r="E120" s="17" t="s">
        <v>33</v>
      </c>
      <c r="F120" s="4">
        <v>42522</v>
      </c>
    </row>
    <row r="121" spans="2:6" ht="24.75" customHeight="1" x14ac:dyDescent="0.25">
      <c r="B121" s="16">
        <v>11</v>
      </c>
      <c r="C121" s="17" t="s">
        <v>6</v>
      </c>
      <c r="D121" s="16">
        <v>2</v>
      </c>
      <c r="E121" s="17" t="s">
        <v>34</v>
      </c>
      <c r="F121" s="4">
        <v>42522</v>
      </c>
    </row>
    <row r="122" spans="2:6" ht="24.75" customHeight="1" x14ac:dyDescent="0.25">
      <c r="B122" s="16">
        <v>12</v>
      </c>
      <c r="C122" s="17" t="s">
        <v>6</v>
      </c>
      <c r="D122" s="16">
        <v>2</v>
      </c>
      <c r="E122" s="17" t="s">
        <v>35</v>
      </c>
      <c r="F122" s="4">
        <v>42522</v>
      </c>
    </row>
    <row r="123" spans="2:6" ht="24.75" customHeight="1" x14ac:dyDescent="0.25">
      <c r="B123" s="16">
        <v>13</v>
      </c>
      <c r="C123" s="17" t="s">
        <v>6</v>
      </c>
      <c r="D123" s="16">
        <v>2</v>
      </c>
      <c r="E123" s="17" t="s">
        <v>36</v>
      </c>
      <c r="F123" s="4">
        <v>42522</v>
      </c>
    </row>
    <row r="124" spans="2:6" ht="24.75" customHeight="1" x14ac:dyDescent="0.25">
      <c r="B124" s="16">
        <v>14</v>
      </c>
      <c r="C124" s="17" t="s">
        <v>6</v>
      </c>
      <c r="D124" s="16">
        <v>2</v>
      </c>
      <c r="E124" s="17" t="s">
        <v>35</v>
      </c>
      <c r="F124" s="4">
        <v>42522</v>
      </c>
    </row>
    <row r="125" spans="2:6" ht="24.75" customHeight="1" x14ac:dyDescent="0.25">
      <c r="B125" s="16">
        <v>15</v>
      </c>
      <c r="C125" s="17" t="s">
        <v>6</v>
      </c>
      <c r="D125" s="16">
        <v>2</v>
      </c>
      <c r="E125" s="17" t="s">
        <v>34</v>
      </c>
      <c r="F125" s="4">
        <v>42522</v>
      </c>
    </row>
    <row r="126" spans="2:6" ht="24.75" customHeight="1" x14ac:dyDescent="0.25">
      <c r="B126" s="16">
        <v>16</v>
      </c>
      <c r="C126" s="17" t="s">
        <v>6</v>
      </c>
      <c r="D126" s="16">
        <v>2</v>
      </c>
      <c r="E126" s="17" t="s">
        <v>37</v>
      </c>
      <c r="F126" s="4">
        <v>42522</v>
      </c>
    </row>
    <row r="127" spans="2:6" ht="24.75" customHeight="1" x14ac:dyDescent="0.25">
      <c r="B127" s="16">
        <v>17</v>
      </c>
      <c r="C127" s="17" t="s">
        <v>6</v>
      </c>
      <c r="D127" s="16">
        <v>2</v>
      </c>
      <c r="E127" s="17" t="s">
        <v>33</v>
      </c>
      <c r="F127" s="4">
        <v>42522</v>
      </c>
    </row>
    <row r="128" spans="2:6" ht="24.75" customHeight="1" x14ac:dyDescent="0.25">
      <c r="B128" s="16">
        <v>18</v>
      </c>
      <c r="C128" s="17" t="s">
        <v>6</v>
      </c>
      <c r="D128" s="16">
        <v>2</v>
      </c>
      <c r="E128" s="17" t="s">
        <v>38</v>
      </c>
      <c r="F128" s="4">
        <v>42522</v>
      </c>
    </row>
    <row r="129" spans="2:6" ht="24.75" customHeight="1" x14ac:dyDescent="0.25">
      <c r="B129" s="16">
        <v>19</v>
      </c>
      <c r="C129" s="17" t="s">
        <v>6</v>
      </c>
      <c r="D129" s="16">
        <v>2</v>
      </c>
      <c r="E129" s="17" t="s">
        <v>32</v>
      </c>
      <c r="F129" s="4">
        <v>42522</v>
      </c>
    </row>
    <row r="130" spans="2:6" ht="24.75" customHeight="1" x14ac:dyDescent="0.25">
      <c r="B130" s="16">
        <v>20</v>
      </c>
      <c r="C130" s="17" t="s">
        <v>6</v>
      </c>
      <c r="D130" s="16">
        <v>2</v>
      </c>
      <c r="E130" s="17" t="s">
        <v>39</v>
      </c>
      <c r="F130" s="4">
        <v>42522</v>
      </c>
    </row>
    <row r="131" spans="2:6" ht="24.75" customHeight="1" x14ac:dyDescent="0.25">
      <c r="B131" s="16">
        <v>21</v>
      </c>
      <c r="C131" s="17" t="s">
        <v>6</v>
      </c>
      <c r="D131" s="16">
        <v>2</v>
      </c>
      <c r="E131" s="17" t="s">
        <v>36</v>
      </c>
      <c r="F131" s="4">
        <v>42522</v>
      </c>
    </row>
    <row r="132" spans="2:6" ht="24.75" customHeight="1" x14ac:dyDescent="0.25">
      <c r="B132" s="16">
        <v>22</v>
      </c>
      <c r="C132" s="17" t="s">
        <v>6</v>
      </c>
      <c r="D132" s="16">
        <v>2</v>
      </c>
      <c r="E132" s="17" t="s">
        <v>35</v>
      </c>
      <c r="F132" s="4">
        <v>42522</v>
      </c>
    </row>
    <row r="133" spans="2:6" ht="24.75" customHeight="1" x14ac:dyDescent="0.25">
      <c r="B133" s="16">
        <v>23</v>
      </c>
      <c r="C133" s="17" t="s">
        <v>6</v>
      </c>
      <c r="D133" s="16">
        <v>2</v>
      </c>
      <c r="E133" s="17" t="s">
        <v>30</v>
      </c>
      <c r="F133" s="4">
        <v>42522</v>
      </c>
    </row>
    <row r="134" spans="2:6" ht="24.75" customHeight="1" x14ac:dyDescent="0.25">
      <c r="B134" s="16">
        <v>24</v>
      </c>
      <c r="C134" s="17" t="s">
        <v>6</v>
      </c>
      <c r="D134" s="16">
        <v>2</v>
      </c>
      <c r="E134" s="17" t="s">
        <v>40</v>
      </c>
      <c r="F134" s="4">
        <v>42522</v>
      </c>
    </row>
    <row r="135" spans="2:6" ht="24.75" customHeight="1" x14ac:dyDescent="0.25">
      <c r="B135" s="16">
        <v>25</v>
      </c>
      <c r="C135" s="17" t="s">
        <v>20</v>
      </c>
      <c r="D135" s="16">
        <v>2</v>
      </c>
      <c r="E135" s="17" t="s">
        <v>31</v>
      </c>
      <c r="F135" s="4">
        <v>42522</v>
      </c>
    </row>
    <row r="136" spans="2:6" ht="24.75" customHeight="1" x14ac:dyDescent="0.25">
      <c r="B136" s="16">
        <v>26</v>
      </c>
      <c r="C136" s="17" t="s">
        <v>20</v>
      </c>
      <c r="D136" s="16">
        <v>2</v>
      </c>
      <c r="E136" s="17" t="s">
        <v>35</v>
      </c>
      <c r="F136" s="4">
        <v>42522</v>
      </c>
    </row>
    <row r="137" spans="2:6" ht="24.75" customHeight="1" x14ac:dyDescent="0.25">
      <c r="B137" s="16">
        <v>27</v>
      </c>
      <c r="C137" s="17" t="s">
        <v>20</v>
      </c>
      <c r="D137" s="16">
        <v>2</v>
      </c>
      <c r="E137" s="17" t="s">
        <v>36</v>
      </c>
      <c r="F137" s="4">
        <v>42522</v>
      </c>
    </row>
    <row r="138" spans="2:6" ht="24.75" customHeight="1" x14ac:dyDescent="0.25">
      <c r="B138" s="16">
        <v>28</v>
      </c>
      <c r="C138" s="17" t="s">
        <v>20</v>
      </c>
      <c r="D138" s="16">
        <v>2</v>
      </c>
      <c r="E138" s="17" t="s">
        <v>34</v>
      </c>
      <c r="F138" s="4">
        <v>42522</v>
      </c>
    </row>
    <row r="139" spans="2:6" ht="24.75" customHeight="1" x14ac:dyDescent="0.25">
      <c r="B139" s="16">
        <v>29</v>
      </c>
      <c r="C139" s="17" t="s">
        <v>20</v>
      </c>
      <c r="D139" s="16">
        <v>2</v>
      </c>
      <c r="E139" s="17" t="s">
        <v>40</v>
      </c>
      <c r="F139" s="4">
        <v>42522</v>
      </c>
    </row>
    <row r="140" spans="2:6" ht="24.75" customHeight="1" x14ac:dyDescent="0.25">
      <c r="B140" s="16">
        <v>30</v>
      </c>
      <c r="C140" s="17" t="s">
        <v>20</v>
      </c>
      <c r="D140" s="16">
        <v>2</v>
      </c>
      <c r="E140" s="17" t="s">
        <v>34</v>
      </c>
      <c r="F140" s="4">
        <v>42522</v>
      </c>
    </row>
    <row r="141" spans="2:6" ht="24.75" customHeight="1" x14ac:dyDescent="0.25">
      <c r="B141" s="16">
        <v>31</v>
      </c>
      <c r="C141" s="17" t="s">
        <v>20</v>
      </c>
      <c r="D141" s="16">
        <v>2</v>
      </c>
      <c r="E141" s="17" t="s">
        <v>41</v>
      </c>
      <c r="F141" s="4">
        <v>42522</v>
      </c>
    </row>
    <row r="142" spans="2:6" ht="24.75" customHeight="1" x14ac:dyDescent="0.25">
      <c r="B142" s="16">
        <v>32</v>
      </c>
      <c r="C142" s="17" t="s">
        <v>20</v>
      </c>
      <c r="D142" s="16">
        <v>4</v>
      </c>
      <c r="E142" s="17" t="s">
        <v>38</v>
      </c>
      <c r="F142" s="4">
        <v>42522</v>
      </c>
    </row>
    <row r="143" spans="2:6" ht="24.75" customHeight="1" x14ac:dyDescent="0.25">
      <c r="B143" s="16">
        <v>33</v>
      </c>
      <c r="C143" s="17" t="s">
        <v>20</v>
      </c>
      <c r="D143" s="16">
        <v>4</v>
      </c>
      <c r="E143" s="17" t="s">
        <v>36</v>
      </c>
      <c r="F143" s="4">
        <v>42522</v>
      </c>
    </row>
    <row r="144" spans="2:6" ht="24.75" customHeight="1" x14ac:dyDescent="0.25">
      <c r="B144" s="16">
        <v>34</v>
      </c>
      <c r="C144" s="17" t="s">
        <v>20</v>
      </c>
      <c r="D144" s="16">
        <v>4</v>
      </c>
      <c r="E144" s="17" t="s">
        <v>29</v>
      </c>
      <c r="F144" s="4">
        <v>42522</v>
      </c>
    </row>
    <row r="145" spans="2:6" ht="24.75" customHeight="1" x14ac:dyDescent="0.25">
      <c r="B145" s="16">
        <v>35</v>
      </c>
      <c r="C145" s="17" t="s">
        <v>20</v>
      </c>
      <c r="D145" s="16">
        <v>6</v>
      </c>
      <c r="E145" s="17" t="s">
        <v>33</v>
      </c>
      <c r="F145" s="4">
        <v>42522</v>
      </c>
    </row>
    <row r="146" spans="2:6" ht="24.75" customHeight="1" x14ac:dyDescent="0.25">
      <c r="B146" s="16">
        <v>36</v>
      </c>
      <c r="C146" s="17" t="s">
        <v>20</v>
      </c>
      <c r="D146" s="16">
        <v>6</v>
      </c>
      <c r="E146" s="17" t="s">
        <v>38</v>
      </c>
      <c r="F146" s="4">
        <v>42522</v>
      </c>
    </row>
    <row r="147" spans="2:6" x14ac:dyDescent="0.25">
      <c r="B147" s="16">
        <v>1</v>
      </c>
      <c r="C147" s="17" t="s">
        <v>99</v>
      </c>
      <c r="D147" s="16">
        <v>2</v>
      </c>
      <c r="E147" s="17" t="s">
        <v>68</v>
      </c>
      <c r="F147" s="4">
        <v>42736</v>
      </c>
    </row>
    <row r="148" spans="2:6" x14ac:dyDescent="0.25">
      <c r="B148" s="16">
        <v>2</v>
      </c>
      <c r="C148" s="17" t="s">
        <v>99</v>
      </c>
      <c r="D148" s="16">
        <v>2</v>
      </c>
      <c r="E148" s="17" t="s">
        <v>62</v>
      </c>
      <c r="F148" s="4">
        <v>42736</v>
      </c>
    </row>
    <row r="149" spans="2:6" x14ac:dyDescent="0.25">
      <c r="B149" s="16">
        <v>3</v>
      </c>
      <c r="C149" s="17" t="s">
        <v>99</v>
      </c>
      <c r="D149" s="16">
        <v>2</v>
      </c>
      <c r="E149" s="17" t="s">
        <v>70</v>
      </c>
      <c r="F149" s="4">
        <v>42736</v>
      </c>
    </row>
    <row r="150" spans="2:6" x14ac:dyDescent="0.25">
      <c r="B150" s="16">
        <v>4</v>
      </c>
      <c r="C150" s="17" t="s">
        <v>99</v>
      </c>
      <c r="D150" s="16">
        <v>2</v>
      </c>
      <c r="E150" s="17" t="s">
        <v>66</v>
      </c>
      <c r="F150" s="4">
        <v>42736</v>
      </c>
    </row>
    <row r="151" spans="2:6" x14ac:dyDescent="0.25">
      <c r="B151" s="16">
        <v>5</v>
      </c>
      <c r="C151" s="17" t="s">
        <v>99</v>
      </c>
      <c r="D151" s="16">
        <v>2</v>
      </c>
      <c r="E151" s="17" t="s">
        <v>66</v>
      </c>
      <c r="F151" s="4">
        <v>42736</v>
      </c>
    </row>
    <row r="152" spans="2:6" x14ac:dyDescent="0.25">
      <c r="B152" s="16">
        <v>6</v>
      </c>
      <c r="C152" s="17" t="s">
        <v>99</v>
      </c>
      <c r="D152" s="16">
        <v>2</v>
      </c>
      <c r="E152" s="17" t="s">
        <v>66</v>
      </c>
      <c r="F152" s="4">
        <v>42736</v>
      </c>
    </row>
    <row r="153" spans="2:6" x14ac:dyDescent="0.25">
      <c r="B153" s="16">
        <v>7</v>
      </c>
      <c r="C153" s="17" t="s">
        <v>99</v>
      </c>
      <c r="D153" s="16">
        <v>2</v>
      </c>
      <c r="E153" s="17" t="s">
        <v>67</v>
      </c>
      <c r="F153" s="4">
        <v>42736</v>
      </c>
    </row>
    <row r="154" spans="2:6" x14ac:dyDescent="0.25">
      <c r="B154" s="16">
        <v>8</v>
      </c>
      <c r="C154" s="17" t="s">
        <v>99</v>
      </c>
      <c r="D154" s="16">
        <v>2</v>
      </c>
      <c r="E154" s="17" t="s">
        <v>63</v>
      </c>
      <c r="F154" s="4">
        <v>42736</v>
      </c>
    </row>
    <row r="155" spans="2:6" x14ac:dyDescent="0.25">
      <c r="B155" s="16">
        <v>9</v>
      </c>
      <c r="C155" s="17" t="s">
        <v>99</v>
      </c>
      <c r="D155" s="16">
        <v>2</v>
      </c>
      <c r="E155" s="17" t="s">
        <v>67</v>
      </c>
      <c r="F155" s="4">
        <v>42736</v>
      </c>
    </row>
    <row r="156" spans="2:6" x14ac:dyDescent="0.25">
      <c r="B156" s="16">
        <v>10</v>
      </c>
      <c r="C156" s="17" t="s">
        <v>99</v>
      </c>
      <c r="D156" s="16">
        <v>2</v>
      </c>
      <c r="E156" s="17" t="s">
        <v>64</v>
      </c>
      <c r="F156" s="4">
        <v>42736</v>
      </c>
    </row>
    <row r="157" spans="2:6" x14ac:dyDescent="0.25">
      <c r="B157" s="16">
        <v>11</v>
      </c>
      <c r="C157" s="17" t="s">
        <v>99</v>
      </c>
      <c r="D157" s="16">
        <v>2</v>
      </c>
      <c r="E157" s="17" t="s">
        <v>65</v>
      </c>
      <c r="F157" s="4">
        <v>42736</v>
      </c>
    </row>
    <row r="158" spans="2:6" x14ac:dyDescent="0.25">
      <c r="B158" s="16">
        <v>12</v>
      </c>
      <c r="C158" s="17" t="s">
        <v>99</v>
      </c>
      <c r="D158" s="16">
        <v>2</v>
      </c>
      <c r="E158" s="17" t="s">
        <v>67</v>
      </c>
      <c r="F158" s="4">
        <v>42736</v>
      </c>
    </row>
    <row r="159" spans="2:6" x14ac:dyDescent="0.25">
      <c r="B159" s="16">
        <v>13</v>
      </c>
      <c r="C159" s="17" t="s">
        <v>99</v>
      </c>
      <c r="D159" s="16">
        <v>2</v>
      </c>
      <c r="E159" s="17" t="s">
        <v>62</v>
      </c>
      <c r="F159" s="4">
        <v>42736</v>
      </c>
    </row>
    <row r="160" spans="2:6" x14ac:dyDescent="0.25">
      <c r="B160" s="16">
        <v>14</v>
      </c>
      <c r="C160" s="17" t="s">
        <v>99</v>
      </c>
      <c r="D160" s="16">
        <v>2</v>
      </c>
      <c r="E160" s="17" t="s">
        <v>67</v>
      </c>
      <c r="F160" s="4">
        <v>42736</v>
      </c>
    </row>
    <row r="161" spans="2:6" x14ac:dyDescent="0.25">
      <c r="B161" s="16">
        <v>15</v>
      </c>
      <c r="C161" s="17" t="s">
        <v>99</v>
      </c>
      <c r="D161" s="16">
        <v>2</v>
      </c>
      <c r="E161" s="17" t="s">
        <v>72</v>
      </c>
      <c r="F161" s="4">
        <v>42736</v>
      </c>
    </row>
    <row r="162" spans="2:6" x14ac:dyDescent="0.25">
      <c r="B162" s="16">
        <v>16</v>
      </c>
      <c r="C162" s="17" t="s">
        <v>99</v>
      </c>
      <c r="D162" s="16">
        <v>2</v>
      </c>
      <c r="E162" s="17" t="s">
        <v>66</v>
      </c>
      <c r="F162" s="4">
        <v>42736</v>
      </c>
    </row>
    <row r="163" spans="2:6" x14ac:dyDescent="0.25">
      <c r="B163" s="16">
        <v>17</v>
      </c>
      <c r="C163" s="17" t="s">
        <v>99</v>
      </c>
      <c r="D163" s="16">
        <v>2</v>
      </c>
      <c r="E163" s="17" t="s">
        <v>67</v>
      </c>
      <c r="F163" s="4">
        <v>42736</v>
      </c>
    </row>
    <row r="164" spans="2:6" x14ac:dyDescent="0.25">
      <c r="B164" s="16">
        <v>18</v>
      </c>
      <c r="C164" s="17" t="s">
        <v>99</v>
      </c>
      <c r="D164" s="16">
        <v>2</v>
      </c>
      <c r="E164" s="17" t="s">
        <v>63</v>
      </c>
      <c r="F164" s="4">
        <v>42736</v>
      </c>
    </row>
    <row r="165" spans="2:6" x14ac:dyDescent="0.25">
      <c r="B165" s="16">
        <v>19</v>
      </c>
      <c r="C165" s="17" t="s">
        <v>99</v>
      </c>
      <c r="D165" s="16">
        <v>2</v>
      </c>
      <c r="E165" s="17" t="s">
        <v>66</v>
      </c>
      <c r="F165" s="4">
        <v>42736</v>
      </c>
    </row>
    <row r="166" spans="2:6" x14ac:dyDescent="0.25">
      <c r="B166" s="16">
        <v>20</v>
      </c>
      <c r="C166" s="17" t="s">
        <v>99</v>
      </c>
      <c r="D166" s="16">
        <v>2</v>
      </c>
      <c r="E166" s="17" t="s">
        <v>68</v>
      </c>
      <c r="F166" s="4">
        <v>42736</v>
      </c>
    </row>
    <row r="167" spans="2:6" x14ac:dyDescent="0.25">
      <c r="B167" s="16">
        <v>21</v>
      </c>
      <c r="C167" s="17" t="s">
        <v>99</v>
      </c>
      <c r="D167" s="16">
        <v>2</v>
      </c>
      <c r="E167" s="17" t="s">
        <v>73</v>
      </c>
      <c r="F167" s="4">
        <v>42736</v>
      </c>
    </row>
    <row r="168" spans="2:6" x14ac:dyDescent="0.25">
      <c r="B168" s="16">
        <v>22</v>
      </c>
      <c r="C168" s="17" t="s">
        <v>99</v>
      </c>
      <c r="D168" s="16">
        <v>2</v>
      </c>
      <c r="E168" s="17" t="s">
        <v>68</v>
      </c>
      <c r="F168" s="4">
        <v>42736</v>
      </c>
    </row>
    <row r="169" spans="2:6" x14ac:dyDescent="0.25">
      <c r="B169" s="16">
        <v>23</v>
      </c>
      <c r="C169" s="17" t="s">
        <v>99</v>
      </c>
      <c r="D169" s="16">
        <v>2</v>
      </c>
      <c r="E169" s="17" t="s">
        <v>61</v>
      </c>
      <c r="F169" s="4">
        <v>42736</v>
      </c>
    </row>
    <row r="170" spans="2:6" x14ac:dyDescent="0.25">
      <c r="B170" s="16">
        <v>24</v>
      </c>
      <c r="C170" s="17" t="s">
        <v>99</v>
      </c>
      <c r="D170" s="16">
        <v>2</v>
      </c>
      <c r="E170" s="17" t="s">
        <v>65</v>
      </c>
      <c r="F170" s="4">
        <v>42736</v>
      </c>
    </row>
    <row r="171" spans="2:6" x14ac:dyDescent="0.25">
      <c r="B171" s="16">
        <v>25</v>
      </c>
      <c r="C171" s="17" t="s">
        <v>100</v>
      </c>
      <c r="D171" s="16">
        <v>2</v>
      </c>
      <c r="E171" s="17" t="s">
        <v>74</v>
      </c>
      <c r="F171" s="4">
        <v>42736</v>
      </c>
    </row>
    <row r="172" spans="2:6" x14ac:dyDescent="0.25">
      <c r="B172" s="16">
        <v>26</v>
      </c>
      <c r="C172" s="17" t="s">
        <v>100</v>
      </c>
      <c r="D172" s="16">
        <v>2</v>
      </c>
      <c r="E172" s="17" t="s">
        <v>64</v>
      </c>
      <c r="F172" s="4">
        <v>42736</v>
      </c>
    </row>
    <row r="173" spans="2:6" x14ac:dyDescent="0.25">
      <c r="B173" s="16">
        <v>27</v>
      </c>
      <c r="C173" s="17" t="s">
        <v>100</v>
      </c>
      <c r="D173" s="16">
        <v>2</v>
      </c>
      <c r="E173" s="17" t="s">
        <v>67</v>
      </c>
      <c r="F173" s="4">
        <v>42736</v>
      </c>
    </row>
    <row r="174" spans="2:6" x14ac:dyDescent="0.25">
      <c r="B174" s="16">
        <v>28</v>
      </c>
      <c r="C174" s="17" t="s">
        <v>100</v>
      </c>
      <c r="D174" s="16">
        <v>2</v>
      </c>
      <c r="E174" s="17" t="s">
        <v>72</v>
      </c>
      <c r="F174" s="4">
        <v>42736</v>
      </c>
    </row>
    <row r="175" spans="2:6" x14ac:dyDescent="0.25">
      <c r="B175" s="16">
        <v>29</v>
      </c>
      <c r="C175" s="17" t="s">
        <v>100</v>
      </c>
      <c r="D175" s="16">
        <v>2</v>
      </c>
      <c r="E175" s="17" t="s">
        <v>62</v>
      </c>
      <c r="F175" s="4">
        <v>42736</v>
      </c>
    </row>
    <row r="176" spans="2:6" x14ac:dyDescent="0.25">
      <c r="B176" s="16">
        <v>30</v>
      </c>
      <c r="C176" s="17" t="s">
        <v>100</v>
      </c>
      <c r="D176" s="16">
        <v>2</v>
      </c>
      <c r="E176" s="17" t="s">
        <v>66</v>
      </c>
      <c r="F176" s="4">
        <v>42736</v>
      </c>
    </row>
    <row r="177" spans="2:6" x14ac:dyDescent="0.25">
      <c r="B177" s="16">
        <v>31</v>
      </c>
      <c r="C177" s="17" t="s">
        <v>100</v>
      </c>
      <c r="D177" s="16">
        <v>2</v>
      </c>
      <c r="E177" s="17" t="s">
        <v>68</v>
      </c>
      <c r="F177" s="4">
        <v>42736</v>
      </c>
    </row>
    <row r="178" spans="2:6" x14ac:dyDescent="0.25">
      <c r="B178" s="16">
        <v>32</v>
      </c>
      <c r="C178" s="17" t="s">
        <v>100</v>
      </c>
      <c r="D178" s="16">
        <v>4</v>
      </c>
      <c r="E178" s="17" t="s">
        <v>62</v>
      </c>
      <c r="F178" s="4">
        <v>42736</v>
      </c>
    </row>
    <row r="179" spans="2:6" x14ac:dyDescent="0.25">
      <c r="B179" s="16">
        <v>33</v>
      </c>
      <c r="C179" s="17" t="s">
        <v>100</v>
      </c>
      <c r="D179" s="16">
        <v>4</v>
      </c>
      <c r="E179" s="17" t="s">
        <v>74</v>
      </c>
      <c r="F179" s="4">
        <v>42736</v>
      </c>
    </row>
    <row r="180" spans="2:6" x14ac:dyDescent="0.25">
      <c r="B180" s="16">
        <v>34</v>
      </c>
      <c r="C180" s="17" t="s">
        <v>100</v>
      </c>
      <c r="D180" s="16">
        <v>4</v>
      </c>
      <c r="E180" s="17" t="s">
        <v>71</v>
      </c>
      <c r="F180" s="4">
        <v>42736</v>
      </c>
    </row>
    <row r="181" spans="2:6" x14ac:dyDescent="0.25">
      <c r="B181" s="16">
        <v>35</v>
      </c>
      <c r="C181" s="17" t="s">
        <v>100</v>
      </c>
      <c r="D181" s="16">
        <v>6</v>
      </c>
      <c r="E181" s="17" t="s">
        <v>69</v>
      </c>
      <c r="F181" s="4">
        <v>42736</v>
      </c>
    </row>
    <row r="182" spans="2:6" x14ac:dyDescent="0.25">
      <c r="B182" s="16">
        <v>36</v>
      </c>
      <c r="C182" s="17" t="s">
        <v>100</v>
      </c>
      <c r="D182" s="16">
        <v>6</v>
      </c>
      <c r="E182" s="17" t="s">
        <v>71</v>
      </c>
      <c r="F182" s="4">
        <v>42736</v>
      </c>
    </row>
    <row r="183" spans="2:6" x14ac:dyDescent="0.25">
      <c r="B183" s="16">
        <v>1</v>
      </c>
      <c r="C183" s="17" t="s">
        <v>99</v>
      </c>
      <c r="D183" s="16">
        <v>2</v>
      </c>
      <c r="E183" s="17" t="s">
        <v>66</v>
      </c>
      <c r="F183" s="4">
        <v>42583</v>
      </c>
    </row>
    <row r="184" spans="2:6" x14ac:dyDescent="0.25">
      <c r="B184" s="16">
        <v>2</v>
      </c>
      <c r="C184" s="17" t="s">
        <v>99</v>
      </c>
      <c r="D184" s="16">
        <v>2</v>
      </c>
      <c r="E184" s="17" t="s">
        <v>70</v>
      </c>
      <c r="F184" s="4">
        <v>42583</v>
      </c>
    </row>
    <row r="185" spans="2:6" x14ac:dyDescent="0.25">
      <c r="B185" s="16">
        <v>3</v>
      </c>
      <c r="C185" s="17" t="s">
        <v>99</v>
      </c>
      <c r="D185" s="16">
        <v>2</v>
      </c>
      <c r="E185" s="17" t="s">
        <v>61</v>
      </c>
      <c r="F185" s="4">
        <v>42583</v>
      </c>
    </row>
    <row r="186" spans="2:6" x14ac:dyDescent="0.25">
      <c r="B186" s="16">
        <v>4</v>
      </c>
      <c r="C186" s="17" t="s">
        <v>99</v>
      </c>
      <c r="D186" s="16">
        <v>2</v>
      </c>
      <c r="E186" s="17" t="s">
        <v>66</v>
      </c>
      <c r="F186" s="4">
        <v>42583</v>
      </c>
    </row>
    <row r="187" spans="2:6" x14ac:dyDescent="0.25">
      <c r="B187" s="16">
        <v>5</v>
      </c>
      <c r="C187" s="17" t="s">
        <v>99</v>
      </c>
      <c r="D187" s="16">
        <v>2</v>
      </c>
      <c r="E187" s="17" t="s">
        <v>64</v>
      </c>
      <c r="F187" s="4">
        <v>42583</v>
      </c>
    </row>
    <row r="188" spans="2:6" x14ac:dyDescent="0.25">
      <c r="B188" s="16">
        <v>6</v>
      </c>
      <c r="C188" s="17" t="s">
        <v>99</v>
      </c>
      <c r="D188" s="16">
        <v>2</v>
      </c>
      <c r="E188" s="17" t="s">
        <v>67</v>
      </c>
      <c r="F188" s="4">
        <v>42583</v>
      </c>
    </row>
    <row r="189" spans="2:6" x14ac:dyDescent="0.25">
      <c r="B189" s="16">
        <v>7</v>
      </c>
      <c r="C189" s="17" t="s">
        <v>99</v>
      </c>
      <c r="D189" s="16">
        <v>2</v>
      </c>
      <c r="E189" s="17" t="s">
        <v>66</v>
      </c>
      <c r="F189" s="4">
        <v>42583</v>
      </c>
    </row>
    <row r="190" spans="2:6" x14ac:dyDescent="0.25">
      <c r="B190" s="16">
        <v>8</v>
      </c>
      <c r="C190" s="17" t="s">
        <v>99</v>
      </c>
      <c r="D190" s="16">
        <v>2</v>
      </c>
      <c r="E190" s="17" t="s">
        <v>67</v>
      </c>
      <c r="F190" s="4">
        <v>42583</v>
      </c>
    </row>
    <row r="191" spans="2:6" x14ac:dyDescent="0.25">
      <c r="B191" s="16">
        <v>9</v>
      </c>
      <c r="C191" s="17" t="s">
        <v>99</v>
      </c>
      <c r="D191" s="16">
        <v>2</v>
      </c>
      <c r="E191" s="17" t="s">
        <v>62</v>
      </c>
      <c r="F191" s="4">
        <v>42583</v>
      </c>
    </row>
    <row r="192" spans="2:6" x14ac:dyDescent="0.25">
      <c r="B192" s="16">
        <v>10</v>
      </c>
      <c r="C192" s="17" t="s">
        <v>99</v>
      </c>
      <c r="D192" s="16">
        <v>2</v>
      </c>
      <c r="E192" s="17" t="s">
        <v>69</v>
      </c>
      <c r="F192" s="4">
        <v>42583</v>
      </c>
    </row>
    <row r="193" spans="2:6" x14ac:dyDescent="0.25">
      <c r="B193" s="16">
        <v>11</v>
      </c>
      <c r="C193" s="17" t="s">
        <v>99</v>
      </c>
      <c r="D193" s="16">
        <v>2</v>
      </c>
      <c r="E193" s="17" t="s">
        <v>66</v>
      </c>
      <c r="F193" s="4">
        <v>42583</v>
      </c>
    </row>
    <row r="194" spans="2:6" x14ac:dyDescent="0.25">
      <c r="B194" s="16">
        <v>12</v>
      </c>
      <c r="C194" s="17" t="s">
        <v>99</v>
      </c>
      <c r="D194" s="16">
        <v>2</v>
      </c>
      <c r="E194" s="17" t="s">
        <v>69</v>
      </c>
      <c r="F194" s="4">
        <v>42583</v>
      </c>
    </row>
    <row r="195" spans="2:6" x14ac:dyDescent="0.25">
      <c r="B195" s="16">
        <v>13</v>
      </c>
      <c r="C195" s="17" t="s">
        <v>99</v>
      </c>
      <c r="D195" s="16">
        <v>2</v>
      </c>
      <c r="E195" s="17" t="s">
        <v>61</v>
      </c>
      <c r="F195" s="4">
        <v>42583</v>
      </c>
    </row>
    <row r="196" spans="2:6" x14ac:dyDescent="0.25">
      <c r="B196" s="16">
        <v>14</v>
      </c>
      <c r="C196" s="17" t="s">
        <v>99</v>
      </c>
      <c r="D196" s="16">
        <v>2</v>
      </c>
      <c r="E196" s="17" t="s">
        <v>68</v>
      </c>
      <c r="F196" s="4">
        <v>42583</v>
      </c>
    </row>
    <row r="197" spans="2:6" x14ac:dyDescent="0.25">
      <c r="B197" s="16">
        <v>15</v>
      </c>
      <c r="C197" s="17" t="s">
        <v>99</v>
      </c>
      <c r="D197" s="16">
        <v>2</v>
      </c>
      <c r="E197" s="17" t="s">
        <v>68</v>
      </c>
      <c r="F197" s="4">
        <v>42583</v>
      </c>
    </row>
    <row r="198" spans="2:6" x14ac:dyDescent="0.25">
      <c r="B198" s="16">
        <v>16</v>
      </c>
      <c r="C198" s="17" t="s">
        <v>99</v>
      </c>
      <c r="D198" s="16">
        <v>2</v>
      </c>
      <c r="E198" s="17" t="s">
        <v>63</v>
      </c>
      <c r="F198" s="4">
        <v>42583</v>
      </c>
    </row>
    <row r="199" spans="2:6" x14ac:dyDescent="0.25">
      <c r="B199" s="16">
        <v>17</v>
      </c>
      <c r="C199" s="17" t="s">
        <v>99</v>
      </c>
      <c r="D199" s="16">
        <v>2</v>
      </c>
      <c r="E199" s="17" t="s">
        <v>71</v>
      </c>
      <c r="F199" s="4">
        <v>42583</v>
      </c>
    </row>
    <row r="200" spans="2:6" x14ac:dyDescent="0.25">
      <c r="B200" s="16">
        <v>18</v>
      </c>
      <c r="C200" s="17" t="s">
        <v>99</v>
      </c>
      <c r="D200" s="16">
        <v>2</v>
      </c>
      <c r="E200" s="17" t="s">
        <v>68</v>
      </c>
      <c r="F200" s="4">
        <v>42583</v>
      </c>
    </row>
    <row r="201" spans="2:6" x14ac:dyDescent="0.25">
      <c r="B201" s="16">
        <v>19</v>
      </c>
      <c r="C201" s="17" t="s">
        <v>99</v>
      </c>
      <c r="D201" s="16">
        <v>2</v>
      </c>
      <c r="E201" s="17" t="s">
        <v>73</v>
      </c>
      <c r="F201" s="4">
        <v>42583</v>
      </c>
    </row>
    <row r="202" spans="2:6" x14ac:dyDescent="0.25">
      <c r="B202" s="16">
        <v>20</v>
      </c>
      <c r="C202" s="17" t="s">
        <v>99</v>
      </c>
      <c r="D202" s="16">
        <v>2</v>
      </c>
      <c r="E202" s="17" t="s">
        <v>71</v>
      </c>
      <c r="F202" s="4">
        <v>42583</v>
      </c>
    </row>
    <row r="203" spans="2:6" x14ac:dyDescent="0.25">
      <c r="B203" s="16">
        <v>21</v>
      </c>
      <c r="C203" s="17" t="s">
        <v>99</v>
      </c>
      <c r="D203" s="16">
        <v>2</v>
      </c>
      <c r="E203" s="17" t="s">
        <v>62</v>
      </c>
      <c r="F203" s="4">
        <v>42583</v>
      </c>
    </row>
    <row r="204" spans="2:6" x14ac:dyDescent="0.25">
      <c r="B204" s="16">
        <v>22</v>
      </c>
      <c r="C204" s="17" t="s">
        <v>99</v>
      </c>
      <c r="D204" s="16">
        <v>2</v>
      </c>
      <c r="E204" s="17" t="s">
        <v>66</v>
      </c>
      <c r="F204" s="4">
        <v>42583</v>
      </c>
    </row>
    <row r="205" spans="2:6" x14ac:dyDescent="0.25">
      <c r="B205" s="16">
        <v>23</v>
      </c>
      <c r="C205" s="17" t="s">
        <v>99</v>
      </c>
      <c r="D205" s="16">
        <v>2</v>
      </c>
      <c r="E205" s="17" t="s">
        <v>72</v>
      </c>
      <c r="F205" s="4">
        <v>42583</v>
      </c>
    </row>
    <row r="206" spans="2:6" x14ac:dyDescent="0.25">
      <c r="B206" s="16">
        <v>24</v>
      </c>
      <c r="C206" s="17" t="s">
        <v>99</v>
      </c>
      <c r="D206" s="16">
        <v>2</v>
      </c>
      <c r="E206" s="17" t="s">
        <v>66</v>
      </c>
      <c r="F206" s="4">
        <v>42583</v>
      </c>
    </row>
    <row r="207" spans="2:6" x14ac:dyDescent="0.25">
      <c r="B207" s="16">
        <v>25</v>
      </c>
      <c r="C207" s="17" t="s">
        <v>100</v>
      </c>
      <c r="D207" s="16">
        <v>2</v>
      </c>
      <c r="E207" s="17" t="s">
        <v>72</v>
      </c>
      <c r="F207" s="4">
        <v>42583</v>
      </c>
    </row>
    <row r="208" spans="2:6" x14ac:dyDescent="0.25">
      <c r="B208" s="16">
        <v>26</v>
      </c>
      <c r="C208" s="17" t="s">
        <v>100</v>
      </c>
      <c r="D208" s="16">
        <v>2</v>
      </c>
      <c r="E208" s="17" t="s">
        <v>64</v>
      </c>
      <c r="F208" s="4">
        <v>42583</v>
      </c>
    </row>
    <row r="209" spans="2:6" x14ac:dyDescent="0.25">
      <c r="B209" s="16">
        <v>27</v>
      </c>
      <c r="C209" s="17" t="s">
        <v>100</v>
      </c>
      <c r="D209" s="16">
        <v>2</v>
      </c>
      <c r="E209" s="17" t="s">
        <v>64</v>
      </c>
      <c r="F209" s="4">
        <v>42583</v>
      </c>
    </row>
    <row r="210" spans="2:6" x14ac:dyDescent="0.25">
      <c r="B210" s="16">
        <v>28</v>
      </c>
      <c r="C210" s="17" t="s">
        <v>100</v>
      </c>
      <c r="D210" s="16">
        <v>2</v>
      </c>
      <c r="E210" s="17" t="s">
        <v>74</v>
      </c>
      <c r="F210" s="4">
        <v>42583</v>
      </c>
    </row>
    <row r="211" spans="2:6" x14ac:dyDescent="0.25">
      <c r="B211" s="16">
        <v>29</v>
      </c>
      <c r="C211" s="17" t="s">
        <v>100</v>
      </c>
      <c r="D211" s="16">
        <v>2</v>
      </c>
      <c r="E211" s="17" t="s">
        <v>70</v>
      </c>
      <c r="F211" s="4">
        <v>42583</v>
      </c>
    </row>
    <row r="212" spans="2:6" x14ac:dyDescent="0.25">
      <c r="B212" s="16">
        <v>30</v>
      </c>
      <c r="C212" s="17" t="s">
        <v>100</v>
      </c>
      <c r="D212" s="16">
        <v>2</v>
      </c>
      <c r="E212" s="17" t="s">
        <v>68</v>
      </c>
      <c r="F212" s="4">
        <v>42583</v>
      </c>
    </row>
    <row r="213" spans="2:6" x14ac:dyDescent="0.25">
      <c r="B213" s="16">
        <v>31</v>
      </c>
      <c r="C213" s="17" t="s">
        <v>100</v>
      </c>
      <c r="D213" s="16">
        <v>2</v>
      </c>
      <c r="E213" s="17" t="s">
        <v>67</v>
      </c>
      <c r="F213" s="4">
        <v>42583</v>
      </c>
    </row>
    <row r="214" spans="2:6" x14ac:dyDescent="0.25">
      <c r="B214" s="16">
        <v>32</v>
      </c>
      <c r="C214" s="17" t="s">
        <v>100</v>
      </c>
      <c r="D214" s="16">
        <v>4</v>
      </c>
      <c r="E214" s="17" t="s">
        <v>62</v>
      </c>
      <c r="F214" s="4">
        <v>42583</v>
      </c>
    </row>
    <row r="215" spans="2:6" x14ac:dyDescent="0.25">
      <c r="B215" s="16">
        <v>33</v>
      </c>
      <c r="C215" s="17" t="s">
        <v>100</v>
      </c>
      <c r="D215" s="16">
        <v>4</v>
      </c>
      <c r="E215" s="17" t="s">
        <v>70</v>
      </c>
      <c r="F215" s="4">
        <v>42583</v>
      </c>
    </row>
    <row r="216" spans="2:6" x14ac:dyDescent="0.25">
      <c r="B216" s="16">
        <v>34</v>
      </c>
      <c r="C216" s="17" t="s">
        <v>100</v>
      </c>
      <c r="D216" s="16">
        <v>4</v>
      </c>
      <c r="E216" s="17" t="s">
        <v>67</v>
      </c>
      <c r="F216" s="4">
        <v>42583</v>
      </c>
    </row>
    <row r="217" spans="2:6" x14ac:dyDescent="0.25">
      <c r="B217" s="16">
        <v>35</v>
      </c>
      <c r="C217" s="17" t="s">
        <v>100</v>
      </c>
      <c r="D217" s="16">
        <v>6</v>
      </c>
      <c r="E217" s="17" t="s">
        <v>69</v>
      </c>
      <c r="F217" s="4">
        <v>42583</v>
      </c>
    </row>
    <row r="218" spans="2:6" x14ac:dyDescent="0.25">
      <c r="B218" s="16">
        <v>36</v>
      </c>
      <c r="C218" s="17" t="s">
        <v>100</v>
      </c>
      <c r="D218" s="16">
        <v>6</v>
      </c>
      <c r="E218" s="17" t="s">
        <v>71</v>
      </c>
      <c r="F218" s="4">
        <v>42583</v>
      </c>
    </row>
    <row r="219" spans="2:6" x14ac:dyDescent="0.25">
      <c r="B219" s="16">
        <v>1</v>
      </c>
      <c r="C219" s="17" t="s">
        <v>99</v>
      </c>
      <c r="D219" s="16">
        <v>2</v>
      </c>
      <c r="E219" s="17" t="s">
        <v>70</v>
      </c>
      <c r="F219" s="4">
        <v>42903</v>
      </c>
    </row>
    <row r="220" spans="2:6" x14ac:dyDescent="0.25">
      <c r="B220">
        <v>2</v>
      </c>
      <c r="C220" t="s">
        <v>99</v>
      </c>
      <c r="D220">
        <v>2</v>
      </c>
      <c r="E220" t="s">
        <v>68</v>
      </c>
      <c r="F220" s="4">
        <v>42903</v>
      </c>
    </row>
    <row r="221" spans="2:6" x14ac:dyDescent="0.25">
      <c r="B221">
        <v>3</v>
      </c>
      <c r="C221" t="s">
        <v>99</v>
      </c>
      <c r="D221">
        <v>2</v>
      </c>
      <c r="E221" t="s">
        <v>67</v>
      </c>
      <c r="F221" s="4">
        <v>42903</v>
      </c>
    </row>
    <row r="222" spans="2:6" x14ac:dyDescent="0.25">
      <c r="B222">
        <v>4</v>
      </c>
      <c r="C222" t="s">
        <v>99</v>
      </c>
      <c r="D222">
        <v>2</v>
      </c>
      <c r="E222" t="s">
        <v>72</v>
      </c>
      <c r="F222" s="4">
        <v>42903</v>
      </c>
    </row>
    <row r="223" spans="2:6" x14ac:dyDescent="0.25">
      <c r="B223">
        <v>5</v>
      </c>
      <c r="C223" t="s">
        <v>99</v>
      </c>
      <c r="D223">
        <v>2</v>
      </c>
      <c r="E223" t="s">
        <v>69</v>
      </c>
      <c r="F223" s="4">
        <v>42903</v>
      </c>
    </row>
    <row r="224" spans="2:6" x14ac:dyDescent="0.25">
      <c r="B224">
        <v>6</v>
      </c>
      <c r="C224" t="s">
        <v>99</v>
      </c>
      <c r="D224">
        <v>2</v>
      </c>
      <c r="E224" t="s">
        <v>62</v>
      </c>
      <c r="F224" s="4">
        <v>42903</v>
      </c>
    </row>
    <row r="225" spans="2:6" x14ac:dyDescent="0.25">
      <c r="B225">
        <v>7</v>
      </c>
      <c r="C225" t="s">
        <v>99</v>
      </c>
      <c r="D225">
        <v>2</v>
      </c>
      <c r="E225" t="s">
        <v>64</v>
      </c>
      <c r="F225" s="4">
        <v>42903</v>
      </c>
    </row>
    <row r="226" spans="2:6" x14ac:dyDescent="0.25">
      <c r="B226">
        <v>8</v>
      </c>
      <c r="C226" t="s">
        <v>99</v>
      </c>
      <c r="D226">
        <v>2</v>
      </c>
      <c r="E226" t="s">
        <v>72</v>
      </c>
      <c r="F226" s="4">
        <v>42903</v>
      </c>
    </row>
    <row r="227" spans="2:6" x14ac:dyDescent="0.25">
      <c r="B227">
        <v>9</v>
      </c>
      <c r="C227" t="s">
        <v>99</v>
      </c>
      <c r="D227">
        <v>2</v>
      </c>
      <c r="E227" t="s">
        <v>66</v>
      </c>
      <c r="F227" s="4">
        <v>42903</v>
      </c>
    </row>
    <row r="228" spans="2:6" x14ac:dyDescent="0.25">
      <c r="B228">
        <v>10</v>
      </c>
      <c r="C228" t="s">
        <v>99</v>
      </c>
      <c r="D228">
        <v>2</v>
      </c>
      <c r="E228" t="s">
        <v>69</v>
      </c>
      <c r="F228" s="4">
        <v>42903</v>
      </c>
    </row>
    <row r="229" spans="2:6" x14ac:dyDescent="0.25">
      <c r="B229">
        <v>11</v>
      </c>
      <c r="C229" t="s">
        <v>99</v>
      </c>
      <c r="D229">
        <v>2</v>
      </c>
      <c r="E229" t="s">
        <v>66</v>
      </c>
      <c r="F229" s="4">
        <v>42903</v>
      </c>
    </row>
    <row r="230" spans="2:6" x14ac:dyDescent="0.25">
      <c r="B230">
        <v>12</v>
      </c>
      <c r="C230" t="s">
        <v>99</v>
      </c>
      <c r="D230">
        <v>2</v>
      </c>
      <c r="E230" t="s">
        <v>63</v>
      </c>
      <c r="F230" s="4">
        <v>42903</v>
      </c>
    </row>
    <row r="231" spans="2:6" x14ac:dyDescent="0.25">
      <c r="B231">
        <v>13</v>
      </c>
      <c r="C231" t="s">
        <v>99</v>
      </c>
      <c r="D231">
        <v>2</v>
      </c>
      <c r="E231" t="s">
        <v>67</v>
      </c>
      <c r="F231" s="4">
        <v>42903</v>
      </c>
    </row>
    <row r="232" spans="2:6" x14ac:dyDescent="0.25">
      <c r="B232">
        <v>14</v>
      </c>
      <c r="C232" t="s">
        <v>99</v>
      </c>
      <c r="D232">
        <v>2</v>
      </c>
      <c r="E232" t="s">
        <v>62</v>
      </c>
      <c r="F232" s="4">
        <v>42903</v>
      </c>
    </row>
    <row r="233" spans="2:6" x14ac:dyDescent="0.25">
      <c r="B233">
        <v>15</v>
      </c>
      <c r="C233" t="s">
        <v>99</v>
      </c>
      <c r="D233">
        <v>2</v>
      </c>
      <c r="E233" t="s">
        <v>68</v>
      </c>
      <c r="F233" s="4">
        <v>42903</v>
      </c>
    </row>
    <row r="234" spans="2:6" x14ac:dyDescent="0.25">
      <c r="B234">
        <v>16</v>
      </c>
      <c r="C234" t="s">
        <v>99</v>
      </c>
      <c r="D234">
        <v>2</v>
      </c>
      <c r="E234" t="s">
        <v>65</v>
      </c>
      <c r="F234" s="4">
        <v>42903</v>
      </c>
    </row>
    <row r="235" spans="2:6" x14ac:dyDescent="0.25">
      <c r="B235">
        <v>17</v>
      </c>
      <c r="C235" t="s">
        <v>99</v>
      </c>
      <c r="D235">
        <v>2</v>
      </c>
      <c r="E235" t="s">
        <v>66</v>
      </c>
      <c r="F235" s="4">
        <v>42903</v>
      </c>
    </row>
    <row r="236" spans="2:6" x14ac:dyDescent="0.25">
      <c r="B236">
        <v>18</v>
      </c>
      <c r="C236" t="s">
        <v>99</v>
      </c>
      <c r="D236">
        <v>2</v>
      </c>
      <c r="E236" t="s">
        <v>61</v>
      </c>
      <c r="F236" s="4">
        <v>42903</v>
      </c>
    </row>
    <row r="237" spans="2:6" x14ac:dyDescent="0.25">
      <c r="B237">
        <v>19</v>
      </c>
      <c r="C237" t="s">
        <v>99</v>
      </c>
      <c r="D237">
        <v>2</v>
      </c>
      <c r="E237" t="s">
        <v>68</v>
      </c>
      <c r="F237" s="4">
        <v>42903</v>
      </c>
    </row>
    <row r="238" spans="2:6" x14ac:dyDescent="0.25">
      <c r="B238">
        <v>20</v>
      </c>
      <c r="C238" t="s">
        <v>99</v>
      </c>
      <c r="D238">
        <v>2</v>
      </c>
      <c r="E238" t="s">
        <v>66</v>
      </c>
      <c r="F238" s="4">
        <v>42903</v>
      </c>
    </row>
    <row r="239" spans="2:6" x14ac:dyDescent="0.25">
      <c r="B239">
        <v>21</v>
      </c>
      <c r="C239" t="s">
        <v>99</v>
      </c>
      <c r="D239">
        <v>2</v>
      </c>
      <c r="E239" t="s">
        <v>70</v>
      </c>
      <c r="F239" s="4">
        <v>42903</v>
      </c>
    </row>
    <row r="240" spans="2:6" x14ac:dyDescent="0.25">
      <c r="B240">
        <v>22</v>
      </c>
      <c r="C240" t="s">
        <v>99</v>
      </c>
      <c r="D240">
        <v>2</v>
      </c>
      <c r="E240" t="s">
        <v>67</v>
      </c>
      <c r="F240" s="4">
        <v>42903</v>
      </c>
    </row>
    <row r="241" spans="2:6" x14ac:dyDescent="0.25">
      <c r="B241">
        <v>23</v>
      </c>
      <c r="C241" t="s">
        <v>99</v>
      </c>
      <c r="D241">
        <v>2</v>
      </c>
      <c r="E241" t="s">
        <v>71</v>
      </c>
      <c r="F241" s="4">
        <v>42903</v>
      </c>
    </row>
    <row r="242" spans="2:6" x14ac:dyDescent="0.25">
      <c r="B242">
        <v>24</v>
      </c>
      <c r="C242" t="s">
        <v>99</v>
      </c>
      <c r="D242">
        <v>2</v>
      </c>
      <c r="E242" t="s">
        <v>69</v>
      </c>
      <c r="F242" s="4">
        <v>42903</v>
      </c>
    </row>
    <row r="243" spans="2:6" x14ac:dyDescent="0.25">
      <c r="B243">
        <v>25</v>
      </c>
      <c r="C243" t="s">
        <v>111</v>
      </c>
      <c r="D243">
        <v>2</v>
      </c>
      <c r="E243" t="s">
        <v>74</v>
      </c>
      <c r="F243" s="4">
        <v>42903</v>
      </c>
    </row>
    <row r="244" spans="2:6" x14ac:dyDescent="0.25">
      <c r="B244">
        <v>26</v>
      </c>
      <c r="C244" t="s">
        <v>111</v>
      </c>
      <c r="D244">
        <v>2</v>
      </c>
      <c r="E244" t="s">
        <v>73</v>
      </c>
      <c r="F244" s="4">
        <v>42903</v>
      </c>
    </row>
    <row r="245" spans="2:6" x14ac:dyDescent="0.25">
      <c r="B245">
        <v>27</v>
      </c>
      <c r="C245" t="s">
        <v>111</v>
      </c>
      <c r="D245">
        <v>2</v>
      </c>
      <c r="E245" t="s">
        <v>65</v>
      </c>
      <c r="F245" s="4">
        <v>42903</v>
      </c>
    </row>
    <row r="246" spans="2:6" x14ac:dyDescent="0.25">
      <c r="B246">
        <v>28</v>
      </c>
      <c r="C246" t="s">
        <v>111</v>
      </c>
      <c r="D246">
        <v>2</v>
      </c>
      <c r="E246" t="s">
        <v>71</v>
      </c>
      <c r="F246" s="4">
        <v>42903</v>
      </c>
    </row>
    <row r="247" spans="2:6" x14ac:dyDescent="0.25">
      <c r="B247">
        <v>29</v>
      </c>
      <c r="C247" t="s">
        <v>111</v>
      </c>
      <c r="D247">
        <v>2</v>
      </c>
      <c r="E247" t="s">
        <v>69</v>
      </c>
      <c r="F247" s="4">
        <v>42903</v>
      </c>
    </row>
    <row r="248" spans="2:6" x14ac:dyDescent="0.25">
      <c r="B248">
        <v>30</v>
      </c>
      <c r="C248" t="s">
        <v>111</v>
      </c>
      <c r="D248">
        <v>2</v>
      </c>
      <c r="E248" t="s">
        <v>64</v>
      </c>
      <c r="F248" s="4">
        <v>42903</v>
      </c>
    </row>
    <row r="249" spans="2:6" x14ac:dyDescent="0.25">
      <c r="B249">
        <v>31</v>
      </c>
      <c r="C249" t="s">
        <v>111</v>
      </c>
      <c r="D249">
        <v>2</v>
      </c>
      <c r="E249" t="s">
        <v>62</v>
      </c>
      <c r="F249" s="4">
        <v>42903</v>
      </c>
    </row>
    <row r="250" spans="2:6" x14ac:dyDescent="0.25">
      <c r="B250">
        <v>32</v>
      </c>
      <c r="C250" t="s">
        <v>111</v>
      </c>
      <c r="D250">
        <v>4</v>
      </c>
      <c r="E250" t="s">
        <v>70</v>
      </c>
      <c r="F250" s="4">
        <v>42903</v>
      </c>
    </row>
    <row r="251" spans="2:6" x14ac:dyDescent="0.25">
      <c r="B251">
        <v>33</v>
      </c>
      <c r="C251" t="s">
        <v>111</v>
      </c>
      <c r="D251">
        <v>4</v>
      </c>
      <c r="E251" t="s">
        <v>66</v>
      </c>
      <c r="F251" s="4">
        <v>42903</v>
      </c>
    </row>
    <row r="252" spans="2:6" x14ac:dyDescent="0.25">
      <c r="B252">
        <v>34</v>
      </c>
      <c r="C252" t="s">
        <v>111</v>
      </c>
      <c r="D252">
        <v>4</v>
      </c>
      <c r="E252" t="s">
        <v>71</v>
      </c>
      <c r="F252" s="4">
        <v>42903</v>
      </c>
    </row>
    <row r="253" spans="2:6" x14ac:dyDescent="0.25">
      <c r="B253">
        <v>35</v>
      </c>
      <c r="C253" t="s">
        <v>111</v>
      </c>
      <c r="D253">
        <v>6</v>
      </c>
      <c r="E253" t="s">
        <v>68</v>
      </c>
      <c r="F253" s="4">
        <v>42903</v>
      </c>
    </row>
    <row r="254" spans="2:6" x14ac:dyDescent="0.25">
      <c r="B254">
        <v>36</v>
      </c>
      <c r="C254" t="s">
        <v>111</v>
      </c>
      <c r="D254">
        <v>6</v>
      </c>
      <c r="E254" t="s">
        <v>67</v>
      </c>
      <c r="F254" s="4">
        <v>42903</v>
      </c>
    </row>
    <row r="255" spans="2:6" x14ac:dyDescent="0.25">
      <c r="B255">
        <v>1</v>
      </c>
      <c r="C255" t="s">
        <v>99</v>
      </c>
      <c r="D255">
        <v>2</v>
      </c>
      <c r="E255" t="s">
        <v>61</v>
      </c>
      <c r="F255" s="4">
        <v>42964</v>
      </c>
    </row>
    <row r="256" spans="2:6" x14ac:dyDescent="0.25">
      <c r="B256">
        <v>2</v>
      </c>
      <c r="C256" t="s">
        <v>99</v>
      </c>
      <c r="D256">
        <v>2</v>
      </c>
      <c r="E256" t="s">
        <v>70</v>
      </c>
      <c r="F256" s="4">
        <v>42964</v>
      </c>
    </row>
    <row r="257" spans="2:6" x14ac:dyDescent="0.25">
      <c r="B257">
        <v>3</v>
      </c>
      <c r="C257" t="s">
        <v>99</v>
      </c>
      <c r="D257">
        <v>2</v>
      </c>
      <c r="E257" t="s">
        <v>68</v>
      </c>
      <c r="F257" s="4">
        <v>42964</v>
      </c>
    </row>
    <row r="258" spans="2:6" x14ac:dyDescent="0.25">
      <c r="B258">
        <v>4</v>
      </c>
      <c r="C258" t="s">
        <v>99</v>
      </c>
      <c r="D258">
        <v>2</v>
      </c>
      <c r="E258" t="s">
        <v>72</v>
      </c>
      <c r="F258" s="4">
        <v>42964</v>
      </c>
    </row>
    <row r="259" spans="2:6" x14ac:dyDescent="0.25">
      <c r="B259">
        <v>5</v>
      </c>
      <c r="C259" t="s">
        <v>99</v>
      </c>
      <c r="D259">
        <v>2</v>
      </c>
      <c r="E259" t="s">
        <v>69</v>
      </c>
      <c r="F259" s="4">
        <v>42964</v>
      </c>
    </row>
    <row r="260" spans="2:6" x14ac:dyDescent="0.25">
      <c r="B260">
        <v>6</v>
      </c>
      <c r="C260" t="s">
        <v>99</v>
      </c>
      <c r="D260">
        <v>2</v>
      </c>
      <c r="E260" t="s">
        <v>116</v>
      </c>
      <c r="F260" s="4">
        <v>42964</v>
      </c>
    </row>
    <row r="261" spans="2:6" x14ac:dyDescent="0.25">
      <c r="B261">
        <v>7</v>
      </c>
      <c r="C261" t="s">
        <v>99</v>
      </c>
      <c r="D261">
        <v>2</v>
      </c>
      <c r="E261" t="s">
        <v>69</v>
      </c>
      <c r="F261" s="4">
        <v>42964</v>
      </c>
    </row>
    <row r="262" spans="2:6" x14ac:dyDescent="0.25">
      <c r="B262">
        <v>8</v>
      </c>
      <c r="C262" t="s">
        <v>99</v>
      </c>
      <c r="D262">
        <v>2</v>
      </c>
      <c r="E262" t="s">
        <v>66</v>
      </c>
      <c r="F262" s="4">
        <v>42964</v>
      </c>
    </row>
    <row r="263" spans="2:6" x14ac:dyDescent="0.25">
      <c r="B263">
        <v>9</v>
      </c>
      <c r="C263" t="s">
        <v>99</v>
      </c>
      <c r="D263">
        <v>2</v>
      </c>
      <c r="E263" t="s">
        <v>69</v>
      </c>
      <c r="F263" s="4">
        <v>42964</v>
      </c>
    </row>
    <row r="264" spans="2:6" x14ac:dyDescent="0.25">
      <c r="B264">
        <v>10</v>
      </c>
      <c r="C264" t="s">
        <v>99</v>
      </c>
      <c r="D264">
        <v>2</v>
      </c>
      <c r="E264" t="s">
        <v>62</v>
      </c>
      <c r="F264" s="4">
        <v>42964</v>
      </c>
    </row>
    <row r="265" spans="2:6" x14ac:dyDescent="0.25">
      <c r="B265">
        <v>11</v>
      </c>
      <c r="C265" t="s">
        <v>99</v>
      </c>
      <c r="D265">
        <v>2</v>
      </c>
      <c r="E265" t="s">
        <v>66</v>
      </c>
      <c r="F265" s="4">
        <v>42964</v>
      </c>
    </row>
    <row r="266" spans="2:6" x14ac:dyDescent="0.25">
      <c r="B266">
        <v>12</v>
      </c>
      <c r="C266" t="s">
        <v>99</v>
      </c>
      <c r="D266">
        <v>2</v>
      </c>
      <c r="E266" t="s">
        <v>72</v>
      </c>
      <c r="F266" s="4">
        <v>42964</v>
      </c>
    </row>
    <row r="267" spans="2:6" x14ac:dyDescent="0.25">
      <c r="B267">
        <v>13</v>
      </c>
      <c r="C267" t="s">
        <v>99</v>
      </c>
      <c r="D267">
        <v>2</v>
      </c>
      <c r="E267" t="s">
        <v>61</v>
      </c>
      <c r="F267" s="4">
        <v>42964</v>
      </c>
    </row>
    <row r="268" spans="2:6" x14ac:dyDescent="0.25">
      <c r="B268">
        <v>14</v>
      </c>
      <c r="C268" t="s">
        <v>99</v>
      </c>
      <c r="D268">
        <v>2</v>
      </c>
      <c r="E268" t="s">
        <v>67</v>
      </c>
      <c r="F268" s="4">
        <v>42964</v>
      </c>
    </row>
    <row r="269" spans="2:6" x14ac:dyDescent="0.25">
      <c r="B269">
        <v>15</v>
      </c>
      <c r="C269" t="s">
        <v>99</v>
      </c>
      <c r="D269">
        <v>2</v>
      </c>
      <c r="E269" t="s">
        <v>66</v>
      </c>
      <c r="F269" s="4">
        <v>42964</v>
      </c>
    </row>
    <row r="270" spans="2:6" x14ac:dyDescent="0.25">
      <c r="B270">
        <v>16</v>
      </c>
      <c r="C270" t="s">
        <v>99</v>
      </c>
      <c r="D270">
        <v>2</v>
      </c>
      <c r="E270" t="s">
        <v>117</v>
      </c>
      <c r="F270" s="4">
        <v>42964</v>
      </c>
    </row>
    <row r="271" spans="2:6" x14ac:dyDescent="0.25">
      <c r="B271">
        <v>17</v>
      </c>
      <c r="C271" t="s">
        <v>99</v>
      </c>
      <c r="D271">
        <v>2</v>
      </c>
      <c r="E271" t="s">
        <v>68</v>
      </c>
      <c r="F271" s="4">
        <v>42964</v>
      </c>
    </row>
    <row r="272" spans="2:6" x14ac:dyDescent="0.25">
      <c r="B272">
        <v>18</v>
      </c>
      <c r="C272" t="s">
        <v>99</v>
      </c>
      <c r="D272">
        <v>2</v>
      </c>
      <c r="E272" t="s">
        <v>69</v>
      </c>
      <c r="F272" s="4">
        <v>42964</v>
      </c>
    </row>
    <row r="273" spans="2:6" x14ac:dyDescent="0.25">
      <c r="B273">
        <v>19</v>
      </c>
      <c r="C273" t="s">
        <v>99</v>
      </c>
      <c r="D273">
        <v>2</v>
      </c>
      <c r="E273" t="s">
        <v>67</v>
      </c>
      <c r="F273" s="4">
        <v>42964</v>
      </c>
    </row>
    <row r="274" spans="2:6" x14ac:dyDescent="0.25">
      <c r="B274">
        <v>20</v>
      </c>
      <c r="C274" t="s">
        <v>99</v>
      </c>
      <c r="D274">
        <v>2</v>
      </c>
      <c r="E274" t="s">
        <v>71</v>
      </c>
      <c r="F274" s="4">
        <v>42964</v>
      </c>
    </row>
    <row r="275" spans="2:6" x14ac:dyDescent="0.25">
      <c r="B275">
        <v>21</v>
      </c>
      <c r="C275" t="s">
        <v>99</v>
      </c>
      <c r="D275">
        <v>2</v>
      </c>
      <c r="E275" t="s">
        <v>67</v>
      </c>
      <c r="F275" s="4">
        <v>42964</v>
      </c>
    </row>
    <row r="276" spans="2:6" x14ac:dyDescent="0.25">
      <c r="B276">
        <v>22</v>
      </c>
      <c r="C276" t="s">
        <v>99</v>
      </c>
      <c r="D276">
        <v>2</v>
      </c>
      <c r="E276" t="s">
        <v>64</v>
      </c>
      <c r="F276" s="4">
        <v>42964</v>
      </c>
    </row>
    <row r="277" spans="2:6" x14ac:dyDescent="0.25">
      <c r="B277">
        <v>23</v>
      </c>
      <c r="C277" t="s">
        <v>99</v>
      </c>
      <c r="D277">
        <v>2</v>
      </c>
      <c r="E277" t="s">
        <v>73</v>
      </c>
      <c r="F277" s="4">
        <v>42964</v>
      </c>
    </row>
    <row r="278" spans="2:6" x14ac:dyDescent="0.25">
      <c r="B278">
        <v>24</v>
      </c>
      <c r="C278" t="s">
        <v>99</v>
      </c>
      <c r="D278">
        <v>2</v>
      </c>
      <c r="E278" t="s">
        <v>68</v>
      </c>
      <c r="F278" s="4">
        <v>42964</v>
      </c>
    </row>
    <row r="279" spans="2:6" x14ac:dyDescent="0.25">
      <c r="B279">
        <v>25</v>
      </c>
      <c r="C279" t="s">
        <v>100</v>
      </c>
      <c r="D279">
        <v>2</v>
      </c>
      <c r="E279" t="s">
        <v>65</v>
      </c>
      <c r="F279" s="4">
        <v>42964</v>
      </c>
    </row>
    <row r="280" spans="2:6" x14ac:dyDescent="0.25">
      <c r="B280">
        <v>26</v>
      </c>
      <c r="C280" t="s">
        <v>100</v>
      </c>
      <c r="D280">
        <v>2</v>
      </c>
      <c r="E280" t="s">
        <v>66</v>
      </c>
      <c r="F280" s="4">
        <v>42964</v>
      </c>
    </row>
    <row r="281" spans="2:6" x14ac:dyDescent="0.25">
      <c r="B281">
        <v>27</v>
      </c>
      <c r="C281" t="s">
        <v>100</v>
      </c>
      <c r="D281">
        <v>2</v>
      </c>
      <c r="E281" t="s">
        <v>64</v>
      </c>
      <c r="F281" s="4">
        <v>42964</v>
      </c>
    </row>
    <row r="282" spans="2:6" x14ac:dyDescent="0.25">
      <c r="B282">
        <v>28</v>
      </c>
      <c r="C282" t="s">
        <v>100</v>
      </c>
      <c r="D282">
        <v>2</v>
      </c>
      <c r="E282" t="s">
        <v>74</v>
      </c>
      <c r="F282" s="4">
        <v>42964</v>
      </c>
    </row>
    <row r="283" spans="2:6" x14ac:dyDescent="0.25">
      <c r="B283">
        <v>29</v>
      </c>
      <c r="C283" t="s">
        <v>100</v>
      </c>
      <c r="D283">
        <v>2</v>
      </c>
      <c r="E283" t="s">
        <v>62</v>
      </c>
      <c r="F283" s="4">
        <v>42964</v>
      </c>
    </row>
    <row r="284" spans="2:6" x14ac:dyDescent="0.25">
      <c r="B284">
        <v>30</v>
      </c>
      <c r="C284" t="s">
        <v>100</v>
      </c>
      <c r="D284">
        <v>2</v>
      </c>
      <c r="E284" t="s">
        <v>70</v>
      </c>
      <c r="F284" s="4">
        <v>42964</v>
      </c>
    </row>
    <row r="285" spans="2:6" x14ac:dyDescent="0.25">
      <c r="B285">
        <v>31</v>
      </c>
      <c r="C285" t="s">
        <v>100</v>
      </c>
      <c r="D285">
        <v>2</v>
      </c>
      <c r="E285" t="s">
        <v>63</v>
      </c>
      <c r="F285" s="4">
        <v>42964</v>
      </c>
    </row>
    <row r="286" spans="2:6" x14ac:dyDescent="0.25">
      <c r="B286">
        <v>32</v>
      </c>
      <c r="C286" t="s">
        <v>100</v>
      </c>
      <c r="D286">
        <v>4</v>
      </c>
      <c r="E286" t="s">
        <v>68</v>
      </c>
      <c r="F286" s="4">
        <v>42964</v>
      </c>
    </row>
    <row r="287" spans="2:6" x14ac:dyDescent="0.25">
      <c r="B287">
        <v>33</v>
      </c>
      <c r="C287" t="s">
        <v>100</v>
      </c>
      <c r="D287">
        <v>4</v>
      </c>
      <c r="E287" t="s">
        <v>69</v>
      </c>
      <c r="F287" s="4">
        <v>42964</v>
      </c>
    </row>
    <row r="288" spans="2:6" x14ac:dyDescent="0.25">
      <c r="B288">
        <v>34</v>
      </c>
      <c r="C288" t="s">
        <v>100</v>
      </c>
      <c r="D288">
        <v>4</v>
      </c>
      <c r="E288" t="s">
        <v>67</v>
      </c>
      <c r="F288" s="4">
        <v>42964</v>
      </c>
    </row>
    <row r="289" spans="2:6" x14ac:dyDescent="0.25">
      <c r="B289">
        <v>35</v>
      </c>
      <c r="C289" t="s">
        <v>100</v>
      </c>
      <c r="D289">
        <v>6</v>
      </c>
      <c r="E289" t="s">
        <v>66</v>
      </c>
      <c r="F289" s="4">
        <v>42964</v>
      </c>
    </row>
    <row r="290" spans="2:6" x14ac:dyDescent="0.25">
      <c r="B290">
        <v>36</v>
      </c>
      <c r="C290" t="s">
        <v>100</v>
      </c>
      <c r="D290">
        <v>6</v>
      </c>
      <c r="E290" t="s">
        <v>71</v>
      </c>
      <c r="F290" s="4">
        <v>42964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0"/>
  <sheetViews>
    <sheetView workbookViewId="0">
      <selection activeCell="H1" sqref="H1:N16"/>
    </sheetView>
  </sheetViews>
  <sheetFormatPr defaultRowHeight="15" x14ac:dyDescent="0.25"/>
  <cols>
    <col min="2" max="2" width="12.5703125" style="69" customWidth="1"/>
    <col min="3" max="3" width="20.42578125" style="69" customWidth="1"/>
    <col min="4" max="4" width="13.28515625" style="69" customWidth="1"/>
    <col min="5" max="5" width="22.7109375" style="69" customWidth="1"/>
    <col min="6" max="6" width="14.42578125" style="69" customWidth="1"/>
    <col min="8" max="14" width="9.140625" style="69"/>
  </cols>
  <sheetData>
    <row r="1" spans="2:14" ht="24.75" customHeight="1" x14ac:dyDescent="0.25">
      <c r="B1" s="10" t="s">
        <v>2</v>
      </c>
      <c r="C1" s="10" t="s">
        <v>3</v>
      </c>
      <c r="D1" s="10" t="s">
        <v>4</v>
      </c>
      <c r="E1" s="10" t="s">
        <v>5</v>
      </c>
      <c r="F1" s="11" t="s">
        <v>60</v>
      </c>
      <c r="H1" s="11" t="s">
        <v>75</v>
      </c>
      <c r="I1" s="11" t="s">
        <v>113</v>
      </c>
      <c r="J1" s="11" t="s">
        <v>84</v>
      </c>
      <c r="L1" s="11" t="s">
        <v>112</v>
      </c>
      <c r="M1" s="11" t="s">
        <v>113</v>
      </c>
      <c r="N1" s="11" t="s">
        <v>84</v>
      </c>
    </row>
    <row r="2" spans="2:14" ht="15.75" customHeight="1" x14ac:dyDescent="0.25">
      <c r="B2" s="72">
        <v>20</v>
      </c>
      <c r="C2" s="73" t="s">
        <v>6</v>
      </c>
      <c r="D2" s="72">
        <v>2</v>
      </c>
      <c r="E2" s="73" t="s">
        <v>39</v>
      </c>
      <c r="F2" s="74">
        <v>42156</v>
      </c>
      <c r="H2" s="69" t="s">
        <v>72</v>
      </c>
      <c r="I2" s="30">
        <f t="shared" ref="I2:I15" si="0">J2/688</f>
        <v>4.0697674418604654E-2</v>
      </c>
      <c r="J2" s="69">
        <v>28</v>
      </c>
      <c r="L2" s="69" t="s">
        <v>86</v>
      </c>
      <c r="M2" s="71">
        <f t="shared" ref="M2:M7" si="1">N2/688</f>
        <v>6.6860465116279064E-2</v>
      </c>
      <c r="N2" s="69">
        <v>46</v>
      </c>
    </row>
    <row r="3" spans="2:14" ht="15.75" customHeight="1" x14ac:dyDescent="0.25">
      <c r="B3" s="72">
        <v>12</v>
      </c>
      <c r="C3" s="73" t="s">
        <v>6</v>
      </c>
      <c r="D3" s="72">
        <v>2</v>
      </c>
      <c r="E3" s="73" t="s">
        <v>15</v>
      </c>
      <c r="F3" s="74">
        <v>42217</v>
      </c>
      <c r="H3" s="69" t="s">
        <v>73</v>
      </c>
      <c r="I3" s="30">
        <f t="shared" si="0"/>
        <v>2.616279069767442E-2</v>
      </c>
      <c r="J3" s="69">
        <v>18</v>
      </c>
      <c r="L3" s="69" t="s">
        <v>93</v>
      </c>
      <c r="M3" s="71">
        <f t="shared" si="1"/>
        <v>0.30813953488372092</v>
      </c>
      <c r="N3" s="69">
        <v>212</v>
      </c>
    </row>
    <row r="4" spans="2:14" ht="15.75" customHeight="1" x14ac:dyDescent="0.25">
      <c r="B4" s="75">
        <v>15</v>
      </c>
      <c r="C4" s="76" t="s">
        <v>6</v>
      </c>
      <c r="D4" s="75">
        <v>2</v>
      </c>
      <c r="E4" s="76" t="s">
        <v>15</v>
      </c>
      <c r="F4" s="74">
        <v>42217</v>
      </c>
      <c r="H4" s="69" t="s">
        <v>64</v>
      </c>
      <c r="I4" s="30">
        <f t="shared" si="0"/>
        <v>5.8139534883720929E-2</v>
      </c>
      <c r="J4" s="69">
        <v>40</v>
      </c>
      <c r="L4" s="69" t="s">
        <v>94</v>
      </c>
      <c r="M4" s="71">
        <f t="shared" si="1"/>
        <v>6.3953488372093026E-2</v>
      </c>
      <c r="N4" s="69">
        <v>44</v>
      </c>
    </row>
    <row r="5" spans="2:14" ht="15.75" customHeight="1" x14ac:dyDescent="0.25">
      <c r="B5" s="72">
        <v>21</v>
      </c>
      <c r="C5" s="73" t="s">
        <v>43</v>
      </c>
      <c r="D5" s="72">
        <v>2</v>
      </c>
      <c r="E5" s="73" t="s">
        <v>56</v>
      </c>
      <c r="F5" s="74">
        <v>42370</v>
      </c>
      <c r="H5" s="69" t="s">
        <v>70</v>
      </c>
      <c r="I5" s="30">
        <f t="shared" si="0"/>
        <v>6.3953488372093026E-2</v>
      </c>
      <c r="J5" s="69">
        <v>44</v>
      </c>
      <c r="L5" s="69" t="s">
        <v>95</v>
      </c>
      <c r="M5" s="71">
        <f t="shared" si="1"/>
        <v>0.13953488372093023</v>
      </c>
      <c r="N5" s="69">
        <v>96</v>
      </c>
    </row>
    <row r="6" spans="2:14" ht="15.75" customHeight="1" x14ac:dyDescent="0.25">
      <c r="B6" s="75">
        <v>20</v>
      </c>
      <c r="C6" s="76" t="s">
        <v>6</v>
      </c>
      <c r="D6" s="75">
        <v>2</v>
      </c>
      <c r="E6" s="76" t="s">
        <v>39</v>
      </c>
      <c r="F6" s="74">
        <v>42522</v>
      </c>
      <c r="H6" s="69" t="s">
        <v>66</v>
      </c>
      <c r="I6" s="30">
        <f t="shared" si="0"/>
        <v>0.15406976744186046</v>
      </c>
      <c r="J6" s="69">
        <v>106</v>
      </c>
      <c r="L6" s="69" t="s">
        <v>96</v>
      </c>
      <c r="M6" s="71">
        <f t="shared" si="1"/>
        <v>0.11046511627906977</v>
      </c>
      <c r="N6" s="69">
        <v>76</v>
      </c>
    </row>
    <row r="7" spans="2:14" ht="15.75" customHeight="1" x14ac:dyDescent="0.25">
      <c r="B7" s="75">
        <v>15</v>
      </c>
      <c r="C7" s="76" t="s">
        <v>99</v>
      </c>
      <c r="D7" s="75">
        <v>2</v>
      </c>
      <c r="E7" s="76" t="s">
        <v>72</v>
      </c>
      <c r="F7" s="74">
        <v>42736</v>
      </c>
      <c r="H7" s="69" t="s">
        <v>74</v>
      </c>
      <c r="I7" s="30">
        <f t="shared" si="0"/>
        <v>3.1976744186046513E-2</v>
      </c>
      <c r="J7" s="69">
        <v>22</v>
      </c>
      <c r="L7" s="69" t="s">
        <v>97</v>
      </c>
      <c r="M7" s="71">
        <f t="shared" si="1"/>
        <v>0.31104651162790697</v>
      </c>
      <c r="N7" s="69">
        <v>214</v>
      </c>
    </row>
    <row r="8" spans="2:14" ht="15.75" customHeight="1" x14ac:dyDescent="0.25">
      <c r="B8" s="72">
        <v>23</v>
      </c>
      <c r="C8" s="73" t="s">
        <v>99</v>
      </c>
      <c r="D8" s="72">
        <v>2</v>
      </c>
      <c r="E8" s="73" t="s">
        <v>72</v>
      </c>
      <c r="F8" s="74">
        <v>42583</v>
      </c>
      <c r="H8" s="69" t="s">
        <v>65</v>
      </c>
      <c r="I8" s="30">
        <f t="shared" si="0"/>
        <v>3.1976744186046513E-2</v>
      </c>
      <c r="J8" s="69">
        <v>22</v>
      </c>
      <c r="M8" s="71">
        <f>SUM(M2:M7)</f>
        <v>1</v>
      </c>
      <c r="N8" s="69">
        <f>SUM(N2:N7)</f>
        <v>688</v>
      </c>
    </row>
    <row r="9" spans="2:14" ht="15.75" customHeight="1" x14ac:dyDescent="0.25">
      <c r="B9" s="75">
        <v>4</v>
      </c>
      <c r="C9" s="76" t="s">
        <v>99</v>
      </c>
      <c r="D9" s="75">
        <v>2</v>
      </c>
      <c r="E9" s="76" t="s">
        <v>72</v>
      </c>
      <c r="F9" s="74">
        <v>42903</v>
      </c>
      <c r="H9" s="69" t="s">
        <v>61</v>
      </c>
      <c r="I9" s="30">
        <f t="shared" si="0"/>
        <v>3.1976744186046513E-2</v>
      </c>
      <c r="J9" s="69">
        <v>22</v>
      </c>
    </row>
    <row r="10" spans="2:14" ht="15.75" customHeight="1" x14ac:dyDescent="0.25">
      <c r="B10" s="75">
        <v>8</v>
      </c>
      <c r="C10" s="76" t="s">
        <v>99</v>
      </c>
      <c r="D10" s="75">
        <v>2</v>
      </c>
      <c r="E10" s="76" t="s">
        <v>72</v>
      </c>
      <c r="F10" s="74">
        <v>42903</v>
      </c>
      <c r="H10" s="69" t="s">
        <v>63</v>
      </c>
      <c r="I10" s="30">
        <f t="shared" si="0"/>
        <v>2.9069767441860465E-2</v>
      </c>
      <c r="J10" s="69">
        <v>20</v>
      </c>
    </row>
    <row r="11" spans="2:14" ht="15.75" customHeight="1" x14ac:dyDescent="0.25">
      <c r="B11" s="72">
        <v>28</v>
      </c>
      <c r="C11" s="73" t="s">
        <v>100</v>
      </c>
      <c r="D11" s="72">
        <v>2</v>
      </c>
      <c r="E11" s="73" t="s">
        <v>72</v>
      </c>
      <c r="F11" s="74">
        <v>42736</v>
      </c>
      <c r="H11" s="69" t="s">
        <v>68</v>
      </c>
      <c r="I11" s="30">
        <f t="shared" si="0"/>
        <v>0.11046511627906977</v>
      </c>
      <c r="J11" s="69">
        <v>76</v>
      </c>
    </row>
    <row r="12" spans="2:14" ht="15.75" customHeight="1" x14ac:dyDescent="0.25">
      <c r="B12" s="75">
        <v>25</v>
      </c>
      <c r="C12" s="76" t="s">
        <v>100</v>
      </c>
      <c r="D12" s="75">
        <v>2</v>
      </c>
      <c r="E12" s="76" t="s">
        <v>72</v>
      </c>
      <c r="F12" s="74">
        <v>42583</v>
      </c>
      <c r="H12" s="69" t="s">
        <v>71</v>
      </c>
      <c r="I12" s="30">
        <f t="shared" si="0"/>
        <v>0.11046511627906977</v>
      </c>
      <c r="J12" s="69">
        <v>76</v>
      </c>
    </row>
    <row r="13" spans="2:14" ht="15.75" customHeight="1" x14ac:dyDescent="0.25">
      <c r="B13" s="75">
        <v>26</v>
      </c>
      <c r="C13" s="76" t="s">
        <v>57</v>
      </c>
      <c r="D13" s="75">
        <v>2</v>
      </c>
      <c r="E13" s="76" t="s">
        <v>56</v>
      </c>
      <c r="F13" s="74">
        <v>42370</v>
      </c>
      <c r="H13" s="69" t="s">
        <v>62</v>
      </c>
      <c r="I13" s="30">
        <f t="shared" si="0"/>
        <v>8.1395348837209308E-2</v>
      </c>
      <c r="J13" s="69">
        <v>56</v>
      </c>
    </row>
    <row r="14" spans="2:14" ht="15.75" customHeight="1" x14ac:dyDescent="0.25">
      <c r="B14" s="72">
        <v>4</v>
      </c>
      <c r="C14" s="73" t="s">
        <v>99</v>
      </c>
      <c r="D14" s="72">
        <v>2</v>
      </c>
      <c r="E14" s="73" t="s">
        <v>72</v>
      </c>
      <c r="F14" s="74">
        <v>42964</v>
      </c>
      <c r="H14" s="69" t="s">
        <v>69</v>
      </c>
      <c r="I14" s="30">
        <f t="shared" si="0"/>
        <v>0.10465116279069768</v>
      </c>
      <c r="J14" s="69">
        <v>72</v>
      </c>
    </row>
    <row r="15" spans="2:14" ht="15.75" customHeight="1" x14ac:dyDescent="0.25">
      <c r="B15" s="75">
        <v>12</v>
      </c>
      <c r="C15" s="76" t="s">
        <v>99</v>
      </c>
      <c r="D15" s="75">
        <v>2</v>
      </c>
      <c r="E15" s="76" t="s">
        <v>72</v>
      </c>
      <c r="F15" s="74">
        <v>42964</v>
      </c>
      <c r="H15" s="69" t="s">
        <v>67</v>
      </c>
      <c r="I15" s="30">
        <f t="shared" si="0"/>
        <v>0.125</v>
      </c>
      <c r="J15" s="69">
        <v>86</v>
      </c>
    </row>
    <row r="16" spans="2:14" ht="15.75" customHeight="1" x14ac:dyDescent="0.25">
      <c r="B16" s="75">
        <v>18</v>
      </c>
      <c r="C16" s="76" t="s">
        <v>6</v>
      </c>
      <c r="D16" s="75">
        <v>2</v>
      </c>
      <c r="E16" s="76" t="s">
        <v>18</v>
      </c>
      <c r="F16" s="74">
        <v>42217</v>
      </c>
      <c r="H16" s="11"/>
      <c r="I16" s="71">
        <f>SUM(I2:I15)</f>
        <v>1</v>
      </c>
      <c r="J16" s="70">
        <f>SUM(D2:D289)</f>
        <v>688</v>
      </c>
    </row>
    <row r="17" spans="2:6" ht="15.75" customHeight="1" x14ac:dyDescent="0.25">
      <c r="B17" s="72">
        <v>12</v>
      </c>
      <c r="C17" s="73" t="s">
        <v>43</v>
      </c>
      <c r="D17" s="72">
        <v>2</v>
      </c>
      <c r="E17" s="73" t="s">
        <v>52</v>
      </c>
      <c r="F17" s="74">
        <v>42370</v>
      </c>
    </row>
    <row r="18" spans="2:6" ht="15.75" customHeight="1" x14ac:dyDescent="0.25">
      <c r="B18" s="75">
        <v>24</v>
      </c>
      <c r="C18" s="76" t="s">
        <v>6</v>
      </c>
      <c r="D18" s="75">
        <v>2</v>
      </c>
      <c r="E18" s="76" t="s">
        <v>40</v>
      </c>
      <c r="F18" s="74">
        <v>42522</v>
      </c>
    </row>
    <row r="19" spans="2:6" ht="15.75" customHeight="1" x14ac:dyDescent="0.25">
      <c r="B19" s="75">
        <v>21</v>
      </c>
      <c r="C19" s="76" t="s">
        <v>99</v>
      </c>
      <c r="D19" s="75">
        <v>2</v>
      </c>
      <c r="E19" s="76" t="s">
        <v>73</v>
      </c>
      <c r="F19" s="74">
        <v>42736</v>
      </c>
    </row>
    <row r="20" spans="2:6" ht="15.75" customHeight="1" x14ac:dyDescent="0.25">
      <c r="B20" s="72">
        <v>19</v>
      </c>
      <c r="C20" s="73" t="s">
        <v>99</v>
      </c>
      <c r="D20" s="72">
        <v>2</v>
      </c>
      <c r="E20" s="73" t="s">
        <v>73</v>
      </c>
      <c r="F20" s="74">
        <v>42583</v>
      </c>
    </row>
    <row r="21" spans="2:6" ht="15.75" customHeight="1" x14ac:dyDescent="0.25">
      <c r="B21" s="75">
        <v>26</v>
      </c>
      <c r="C21" s="76" t="s">
        <v>111</v>
      </c>
      <c r="D21" s="75">
        <v>2</v>
      </c>
      <c r="E21" s="76" t="s">
        <v>73</v>
      </c>
      <c r="F21" s="74">
        <v>42903</v>
      </c>
    </row>
    <row r="22" spans="2:6" ht="15.75" customHeight="1" x14ac:dyDescent="0.25">
      <c r="B22" s="75">
        <v>29</v>
      </c>
      <c r="C22" s="76" t="s">
        <v>20</v>
      </c>
      <c r="D22" s="75">
        <v>2</v>
      </c>
      <c r="E22" s="76" t="s">
        <v>40</v>
      </c>
      <c r="F22" s="74">
        <v>42156</v>
      </c>
    </row>
    <row r="23" spans="2:6" ht="15.75" customHeight="1" x14ac:dyDescent="0.25">
      <c r="B23" s="72">
        <v>29</v>
      </c>
      <c r="C23" s="73" t="s">
        <v>20</v>
      </c>
      <c r="D23" s="72">
        <v>2</v>
      </c>
      <c r="E23" s="73" t="s">
        <v>40</v>
      </c>
      <c r="F23" s="74">
        <v>42522</v>
      </c>
    </row>
    <row r="24" spans="2:6" ht="15.75" customHeight="1" x14ac:dyDescent="0.25">
      <c r="B24" s="75">
        <v>23</v>
      </c>
      <c r="C24" s="76" t="s">
        <v>99</v>
      </c>
      <c r="D24" s="75">
        <v>2</v>
      </c>
      <c r="E24" s="76" t="s">
        <v>73</v>
      </c>
      <c r="F24" s="74">
        <v>42964</v>
      </c>
    </row>
    <row r="25" spans="2:6" ht="15.75" customHeight="1" x14ac:dyDescent="0.25">
      <c r="B25" s="77">
        <v>4</v>
      </c>
      <c r="C25" s="78" t="s">
        <v>6</v>
      </c>
      <c r="D25" s="77">
        <v>2</v>
      </c>
      <c r="E25" s="78" t="s">
        <v>31</v>
      </c>
      <c r="F25" s="79">
        <v>42156</v>
      </c>
    </row>
    <row r="26" spans="2:6" ht="15.75" customHeight="1" x14ac:dyDescent="0.25">
      <c r="B26" s="80">
        <v>10</v>
      </c>
      <c r="C26" s="81" t="s">
        <v>6</v>
      </c>
      <c r="D26" s="80">
        <v>2</v>
      </c>
      <c r="E26" s="81" t="s">
        <v>31</v>
      </c>
      <c r="F26" s="79">
        <v>42156</v>
      </c>
    </row>
    <row r="27" spans="2:6" ht="15.75" customHeight="1" x14ac:dyDescent="0.25">
      <c r="B27" s="77">
        <v>5</v>
      </c>
      <c r="C27" s="78" t="s">
        <v>6</v>
      </c>
      <c r="D27" s="77">
        <v>2</v>
      </c>
      <c r="E27" s="78" t="s">
        <v>11</v>
      </c>
      <c r="F27" s="79">
        <v>42217</v>
      </c>
    </row>
    <row r="28" spans="2:6" ht="15.75" customHeight="1" x14ac:dyDescent="0.25">
      <c r="B28" s="77">
        <v>7</v>
      </c>
      <c r="C28" s="78" t="s">
        <v>6</v>
      </c>
      <c r="D28" s="77">
        <v>2</v>
      </c>
      <c r="E28" s="78" t="s">
        <v>11</v>
      </c>
      <c r="F28" s="79">
        <v>42217</v>
      </c>
    </row>
    <row r="29" spans="2:6" ht="15.75" customHeight="1" x14ac:dyDescent="0.25">
      <c r="B29" s="80">
        <v>13</v>
      </c>
      <c r="C29" s="81" t="s">
        <v>6</v>
      </c>
      <c r="D29" s="80">
        <v>2</v>
      </c>
      <c r="E29" s="81" t="s">
        <v>11</v>
      </c>
      <c r="F29" s="79">
        <v>42217</v>
      </c>
    </row>
    <row r="30" spans="2:6" ht="15.75" customHeight="1" x14ac:dyDescent="0.25">
      <c r="B30" s="77">
        <v>8</v>
      </c>
      <c r="C30" s="78" t="s">
        <v>43</v>
      </c>
      <c r="D30" s="77">
        <v>2</v>
      </c>
      <c r="E30" s="78" t="s">
        <v>49</v>
      </c>
      <c r="F30" s="79">
        <v>42370</v>
      </c>
    </row>
    <row r="31" spans="2:6" ht="15.75" customHeight="1" x14ac:dyDescent="0.25">
      <c r="B31" s="77">
        <v>11</v>
      </c>
      <c r="C31" s="78" t="s">
        <v>43</v>
      </c>
      <c r="D31" s="77">
        <v>2</v>
      </c>
      <c r="E31" s="78" t="s">
        <v>49</v>
      </c>
      <c r="F31" s="79">
        <v>42370</v>
      </c>
    </row>
    <row r="32" spans="2:6" ht="15.75" customHeight="1" x14ac:dyDescent="0.25">
      <c r="B32" s="80">
        <v>4</v>
      </c>
      <c r="C32" s="81" t="s">
        <v>6</v>
      </c>
      <c r="D32" s="80">
        <v>2</v>
      </c>
      <c r="E32" s="81" t="s">
        <v>31</v>
      </c>
      <c r="F32" s="79">
        <v>42522</v>
      </c>
    </row>
    <row r="33" spans="2:6" ht="15.75" customHeight="1" x14ac:dyDescent="0.25">
      <c r="B33" s="77">
        <v>8</v>
      </c>
      <c r="C33" s="78" t="s">
        <v>6</v>
      </c>
      <c r="D33" s="77">
        <v>2</v>
      </c>
      <c r="E33" s="78" t="s">
        <v>31</v>
      </c>
      <c r="F33" s="79">
        <v>42522</v>
      </c>
    </row>
    <row r="34" spans="2:6" ht="15.75" customHeight="1" x14ac:dyDescent="0.25">
      <c r="B34" s="77">
        <v>10</v>
      </c>
      <c r="C34" s="78" t="s">
        <v>99</v>
      </c>
      <c r="D34" s="77">
        <v>2</v>
      </c>
      <c r="E34" s="78" t="s">
        <v>64</v>
      </c>
      <c r="F34" s="79">
        <v>42736</v>
      </c>
    </row>
    <row r="35" spans="2:6" ht="15.75" customHeight="1" x14ac:dyDescent="0.25">
      <c r="B35" s="80">
        <v>5</v>
      </c>
      <c r="C35" s="81" t="s">
        <v>99</v>
      </c>
      <c r="D35" s="80">
        <v>2</v>
      </c>
      <c r="E35" s="81" t="s">
        <v>64</v>
      </c>
      <c r="F35" s="79">
        <v>42583</v>
      </c>
    </row>
    <row r="36" spans="2:6" ht="15.75" customHeight="1" x14ac:dyDescent="0.25">
      <c r="B36" s="77">
        <v>7</v>
      </c>
      <c r="C36" s="78" t="s">
        <v>99</v>
      </c>
      <c r="D36" s="77">
        <v>2</v>
      </c>
      <c r="E36" s="78" t="s">
        <v>64</v>
      </c>
      <c r="F36" s="79">
        <v>42903</v>
      </c>
    </row>
    <row r="37" spans="2:6" ht="15.75" customHeight="1" x14ac:dyDescent="0.25">
      <c r="B37" s="77">
        <v>30</v>
      </c>
      <c r="C37" s="78" t="s">
        <v>111</v>
      </c>
      <c r="D37" s="77">
        <v>2</v>
      </c>
      <c r="E37" s="78" t="s">
        <v>64</v>
      </c>
      <c r="F37" s="79">
        <v>42903</v>
      </c>
    </row>
    <row r="38" spans="2:6" ht="15.75" customHeight="1" x14ac:dyDescent="0.25">
      <c r="B38" s="80">
        <v>26</v>
      </c>
      <c r="C38" s="81" t="s">
        <v>100</v>
      </c>
      <c r="D38" s="80">
        <v>2</v>
      </c>
      <c r="E38" s="81" t="s">
        <v>64</v>
      </c>
      <c r="F38" s="79">
        <v>42736</v>
      </c>
    </row>
    <row r="39" spans="2:6" ht="15.75" customHeight="1" x14ac:dyDescent="0.25">
      <c r="B39" s="77">
        <v>26</v>
      </c>
      <c r="C39" s="78" t="s">
        <v>100</v>
      </c>
      <c r="D39" s="77">
        <v>2</v>
      </c>
      <c r="E39" s="78" t="s">
        <v>64</v>
      </c>
      <c r="F39" s="79">
        <v>42583</v>
      </c>
    </row>
    <row r="40" spans="2:6" ht="15.75" customHeight="1" x14ac:dyDescent="0.25">
      <c r="B40" s="77">
        <v>27</v>
      </c>
      <c r="C40" s="78" t="s">
        <v>100</v>
      </c>
      <c r="D40" s="77">
        <v>2</v>
      </c>
      <c r="E40" s="78" t="s">
        <v>64</v>
      </c>
      <c r="F40" s="79">
        <v>42583</v>
      </c>
    </row>
    <row r="41" spans="2:6" ht="15.75" customHeight="1" x14ac:dyDescent="0.25">
      <c r="B41" s="80">
        <v>25</v>
      </c>
      <c r="C41" s="81" t="s">
        <v>20</v>
      </c>
      <c r="D41" s="80">
        <v>2</v>
      </c>
      <c r="E41" s="81" t="s">
        <v>31</v>
      </c>
      <c r="F41" s="79">
        <v>42522</v>
      </c>
    </row>
    <row r="42" spans="2:6" ht="15.75" customHeight="1" x14ac:dyDescent="0.25">
      <c r="B42" s="77">
        <v>22</v>
      </c>
      <c r="C42" s="78" t="s">
        <v>99</v>
      </c>
      <c r="D42" s="77">
        <v>2</v>
      </c>
      <c r="E42" s="78" t="s">
        <v>64</v>
      </c>
      <c r="F42" s="79">
        <v>42964</v>
      </c>
    </row>
    <row r="43" spans="2:6" ht="15.75" customHeight="1" x14ac:dyDescent="0.25">
      <c r="B43" s="77">
        <v>27</v>
      </c>
      <c r="C43" s="78" t="s">
        <v>100</v>
      </c>
      <c r="D43" s="77">
        <v>2</v>
      </c>
      <c r="E43" s="78" t="s">
        <v>64</v>
      </c>
      <c r="F43" s="79">
        <v>42964</v>
      </c>
    </row>
    <row r="44" spans="2:6" ht="15.75" customHeight="1" x14ac:dyDescent="0.25">
      <c r="B44" s="80">
        <v>6</v>
      </c>
      <c r="C44" s="81" t="s">
        <v>99</v>
      </c>
      <c r="D44" s="80">
        <v>2</v>
      </c>
      <c r="E44" s="81" t="s">
        <v>116</v>
      </c>
      <c r="F44" s="79">
        <v>42964</v>
      </c>
    </row>
    <row r="45" spans="2:6" ht="15.75" customHeight="1" x14ac:dyDescent="0.25">
      <c r="B45" s="77">
        <v>2</v>
      </c>
      <c r="C45" s="78" t="s">
        <v>6</v>
      </c>
      <c r="D45" s="77">
        <v>2</v>
      </c>
      <c r="E45" s="78" t="s">
        <v>37</v>
      </c>
      <c r="F45" s="79">
        <v>42156</v>
      </c>
    </row>
    <row r="46" spans="2:6" ht="15.75" customHeight="1" x14ac:dyDescent="0.25">
      <c r="B46" s="77">
        <v>24</v>
      </c>
      <c r="C46" s="78" t="s">
        <v>6</v>
      </c>
      <c r="D46" s="77">
        <v>2</v>
      </c>
      <c r="E46" s="78" t="s">
        <v>37</v>
      </c>
      <c r="F46" s="79">
        <v>42156</v>
      </c>
    </row>
    <row r="47" spans="2:6" ht="15.75" customHeight="1" x14ac:dyDescent="0.25">
      <c r="B47" s="80">
        <v>2</v>
      </c>
      <c r="C47" s="81" t="s">
        <v>6</v>
      </c>
      <c r="D47" s="80">
        <v>2</v>
      </c>
      <c r="E47" s="81" t="s">
        <v>8</v>
      </c>
      <c r="F47" s="79">
        <v>42217</v>
      </c>
    </row>
    <row r="48" spans="2:6" ht="15.75" customHeight="1" x14ac:dyDescent="0.25">
      <c r="B48" s="77">
        <v>5</v>
      </c>
      <c r="C48" s="78" t="s">
        <v>43</v>
      </c>
      <c r="D48" s="77">
        <v>2</v>
      </c>
      <c r="E48" s="78" t="s">
        <v>48</v>
      </c>
      <c r="F48" s="79">
        <v>42370</v>
      </c>
    </row>
    <row r="49" spans="2:6" ht="15.75" customHeight="1" x14ac:dyDescent="0.25">
      <c r="B49" s="77">
        <v>16</v>
      </c>
      <c r="C49" s="78" t="s">
        <v>6</v>
      </c>
      <c r="D49" s="77">
        <v>2</v>
      </c>
      <c r="E49" s="78" t="s">
        <v>37</v>
      </c>
      <c r="F49" s="79">
        <v>42522</v>
      </c>
    </row>
    <row r="50" spans="2:6" ht="15.75" customHeight="1" x14ac:dyDescent="0.25">
      <c r="B50" s="80">
        <v>3</v>
      </c>
      <c r="C50" s="81" t="s">
        <v>99</v>
      </c>
      <c r="D50" s="80">
        <v>2</v>
      </c>
      <c r="E50" s="81" t="s">
        <v>70</v>
      </c>
      <c r="F50" s="79">
        <v>42736</v>
      </c>
    </row>
    <row r="51" spans="2:6" ht="15.75" customHeight="1" x14ac:dyDescent="0.25">
      <c r="B51" s="77">
        <v>2</v>
      </c>
      <c r="C51" s="78" t="s">
        <v>99</v>
      </c>
      <c r="D51" s="77">
        <v>2</v>
      </c>
      <c r="E51" s="78" t="s">
        <v>70</v>
      </c>
      <c r="F51" s="79">
        <v>42583</v>
      </c>
    </row>
    <row r="52" spans="2:6" ht="15.75" customHeight="1" x14ac:dyDescent="0.25">
      <c r="B52" s="77">
        <v>1</v>
      </c>
      <c r="C52" s="78" t="s">
        <v>99</v>
      </c>
      <c r="D52" s="77">
        <v>2</v>
      </c>
      <c r="E52" s="78" t="s">
        <v>70</v>
      </c>
      <c r="F52" s="79">
        <v>42903</v>
      </c>
    </row>
    <row r="53" spans="2:6" ht="15.75" customHeight="1" x14ac:dyDescent="0.25">
      <c r="B53" s="80">
        <v>21</v>
      </c>
      <c r="C53" s="81" t="s">
        <v>99</v>
      </c>
      <c r="D53" s="80">
        <v>2</v>
      </c>
      <c r="E53" s="81" t="s">
        <v>70</v>
      </c>
      <c r="F53" s="79">
        <v>42903</v>
      </c>
    </row>
    <row r="54" spans="2:6" ht="15.75" customHeight="1" x14ac:dyDescent="0.25">
      <c r="B54" s="77">
        <v>29</v>
      </c>
      <c r="C54" s="78" t="s">
        <v>100</v>
      </c>
      <c r="D54" s="77">
        <v>2</v>
      </c>
      <c r="E54" s="78" t="s">
        <v>70</v>
      </c>
      <c r="F54" s="79">
        <v>42583</v>
      </c>
    </row>
    <row r="55" spans="2:6" ht="15.75" customHeight="1" x14ac:dyDescent="0.25">
      <c r="B55" s="77">
        <v>30</v>
      </c>
      <c r="C55" s="78" t="s">
        <v>20</v>
      </c>
      <c r="D55" s="77">
        <v>2</v>
      </c>
      <c r="E55" s="78" t="s">
        <v>37</v>
      </c>
      <c r="F55" s="79">
        <v>42156</v>
      </c>
    </row>
    <row r="56" spans="2:6" ht="15.75" customHeight="1" x14ac:dyDescent="0.25">
      <c r="B56" s="80">
        <v>30</v>
      </c>
      <c r="C56" s="81" t="s">
        <v>20</v>
      </c>
      <c r="D56" s="80">
        <v>2</v>
      </c>
      <c r="E56" s="81" t="s">
        <v>8</v>
      </c>
      <c r="F56" s="79">
        <v>42217</v>
      </c>
    </row>
    <row r="57" spans="2:6" ht="15.75" customHeight="1" x14ac:dyDescent="0.25">
      <c r="B57" s="77">
        <v>25</v>
      </c>
      <c r="C57" s="78" t="s">
        <v>57</v>
      </c>
      <c r="D57" s="77">
        <v>2</v>
      </c>
      <c r="E57" s="78" t="s">
        <v>48</v>
      </c>
      <c r="F57" s="79">
        <v>42370</v>
      </c>
    </row>
    <row r="58" spans="2:6" ht="15.75" customHeight="1" x14ac:dyDescent="0.25">
      <c r="B58" s="77">
        <v>28</v>
      </c>
      <c r="C58" s="78" t="s">
        <v>57</v>
      </c>
      <c r="D58" s="77">
        <v>2</v>
      </c>
      <c r="E58" s="78" t="s">
        <v>48</v>
      </c>
      <c r="F58" s="79">
        <v>42370</v>
      </c>
    </row>
    <row r="59" spans="2:6" ht="15.75" customHeight="1" x14ac:dyDescent="0.25">
      <c r="B59" s="80">
        <v>32</v>
      </c>
      <c r="C59" s="81" t="s">
        <v>111</v>
      </c>
      <c r="D59" s="80">
        <v>4</v>
      </c>
      <c r="E59" s="81" t="s">
        <v>70</v>
      </c>
      <c r="F59" s="79">
        <v>42903</v>
      </c>
    </row>
    <row r="60" spans="2:6" ht="15.75" customHeight="1" x14ac:dyDescent="0.25">
      <c r="B60" s="77">
        <v>33</v>
      </c>
      <c r="C60" s="78" t="s">
        <v>100</v>
      </c>
      <c r="D60" s="77">
        <v>4</v>
      </c>
      <c r="E60" s="78" t="s">
        <v>70</v>
      </c>
      <c r="F60" s="79">
        <v>42583</v>
      </c>
    </row>
    <row r="61" spans="2:6" ht="15.75" customHeight="1" x14ac:dyDescent="0.25">
      <c r="B61" s="77">
        <v>34</v>
      </c>
      <c r="C61" s="78" t="s">
        <v>20</v>
      </c>
      <c r="D61" s="77">
        <v>4</v>
      </c>
      <c r="E61" s="78" t="s">
        <v>8</v>
      </c>
      <c r="F61" s="79">
        <v>42217</v>
      </c>
    </row>
    <row r="62" spans="2:6" ht="15.75" customHeight="1" x14ac:dyDescent="0.25">
      <c r="B62" s="80">
        <v>2</v>
      </c>
      <c r="C62" s="81" t="s">
        <v>99</v>
      </c>
      <c r="D62" s="80">
        <v>2</v>
      </c>
      <c r="E62" s="81" t="s">
        <v>70</v>
      </c>
      <c r="F62" s="79">
        <v>42964</v>
      </c>
    </row>
    <row r="63" spans="2:6" ht="15.75" customHeight="1" x14ac:dyDescent="0.25">
      <c r="B63" s="77">
        <v>30</v>
      </c>
      <c r="C63" s="78" t="s">
        <v>100</v>
      </c>
      <c r="D63" s="77">
        <v>2</v>
      </c>
      <c r="E63" s="78" t="s">
        <v>70</v>
      </c>
      <c r="F63" s="79">
        <v>42964</v>
      </c>
    </row>
    <row r="64" spans="2:6" ht="15.75" customHeight="1" x14ac:dyDescent="0.25">
      <c r="B64" s="77">
        <v>13</v>
      </c>
      <c r="C64" s="78" t="s">
        <v>6</v>
      </c>
      <c r="D64" s="77">
        <v>2</v>
      </c>
      <c r="E64" s="78" t="s">
        <v>33</v>
      </c>
      <c r="F64" s="79">
        <v>42156</v>
      </c>
    </row>
    <row r="65" spans="2:6" ht="15.75" customHeight="1" x14ac:dyDescent="0.25">
      <c r="B65" s="80">
        <v>17</v>
      </c>
      <c r="C65" s="81" t="s">
        <v>6</v>
      </c>
      <c r="D65" s="80">
        <v>2</v>
      </c>
      <c r="E65" s="81" t="s">
        <v>33</v>
      </c>
      <c r="F65" s="79">
        <v>42156</v>
      </c>
    </row>
    <row r="66" spans="2:6" ht="15.75" customHeight="1" x14ac:dyDescent="0.25">
      <c r="B66" s="77">
        <v>1</v>
      </c>
      <c r="C66" s="78" t="s">
        <v>6</v>
      </c>
      <c r="D66" s="77">
        <v>2</v>
      </c>
      <c r="E66" s="78" t="s">
        <v>7</v>
      </c>
      <c r="F66" s="79">
        <v>42217</v>
      </c>
    </row>
    <row r="67" spans="2:6" ht="15.75" customHeight="1" x14ac:dyDescent="0.25">
      <c r="B67" s="77">
        <v>8</v>
      </c>
      <c r="C67" s="78" t="s">
        <v>6</v>
      </c>
      <c r="D67" s="77">
        <v>2</v>
      </c>
      <c r="E67" s="78" t="s">
        <v>7</v>
      </c>
      <c r="F67" s="79">
        <v>42217</v>
      </c>
    </row>
    <row r="68" spans="2:6" ht="15.75" customHeight="1" x14ac:dyDescent="0.25">
      <c r="B68" s="80">
        <v>3</v>
      </c>
      <c r="C68" s="81" t="s">
        <v>43</v>
      </c>
      <c r="D68" s="80">
        <v>2</v>
      </c>
      <c r="E68" s="81" t="s">
        <v>46</v>
      </c>
      <c r="F68" s="79">
        <v>42370</v>
      </c>
    </row>
    <row r="69" spans="2:6" ht="15.75" customHeight="1" x14ac:dyDescent="0.25">
      <c r="B69" s="77">
        <v>6</v>
      </c>
      <c r="C69" s="78" t="s">
        <v>43</v>
      </c>
      <c r="D69" s="77">
        <v>2</v>
      </c>
      <c r="E69" s="78" t="s">
        <v>46</v>
      </c>
      <c r="F69" s="79">
        <v>42370</v>
      </c>
    </row>
    <row r="70" spans="2:6" ht="15.75" customHeight="1" x14ac:dyDescent="0.25">
      <c r="B70" s="77">
        <v>7</v>
      </c>
      <c r="C70" s="78" t="s">
        <v>6</v>
      </c>
      <c r="D70" s="77">
        <v>2</v>
      </c>
      <c r="E70" s="78" t="s">
        <v>33</v>
      </c>
      <c r="F70" s="79">
        <v>42522</v>
      </c>
    </row>
    <row r="71" spans="2:6" ht="15.75" customHeight="1" x14ac:dyDescent="0.25">
      <c r="B71" s="80">
        <v>9</v>
      </c>
      <c r="C71" s="81" t="s">
        <v>6</v>
      </c>
      <c r="D71" s="80">
        <v>2</v>
      </c>
      <c r="E71" s="81" t="s">
        <v>33</v>
      </c>
      <c r="F71" s="79">
        <v>42522</v>
      </c>
    </row>
    <row r="72" spans="2:6" ht="15.75" customHeight="1" x14ac:dyDescent="0.25">
      <c r="B72" s="77">
        <v>10</v>
      </c>
      <c r="C72" s="78" t="s">
        <v>6</v>
      </c>
      <c r="D72" s="77">
        <v>2</v>
      </c>
      <c r="E72" s="78" t="s">
        <v>33</v>
      </c>
      <c r="F72" s="79">
        <v>42522</v>
      </c>
    </row>
    <row r="73" spans="2:6" ht="15.75" customHeight="1" x14ac:dyDescent="0.25">
      <c r="B73" s="77">
        <v>17</v>
      </c>
      <c r="C73" s="78" t="s">
        <v>6</v>
      </c>
      <c r="D73" s="77">
        <v>2</v>
      </c>
      <c r="E73" s="78" t="s">
        <v>33</v>
      </c>
      <c r="F73" s="79">
        <v>42522</v>
      </c>
    </row>
    <row r="74" spans="2:6" ht="15.75" customHeight="1" x14ac:dyDescent="0.25">
      <c r="B74" s="80">
        <v>4</v>
      </c>
      <c r="C74" s="81" t="s">
        <v>99</v>
      </c>
      <c r="D74" s="80">
        <v>2</v>
      </c>
      <c r="E74" s="81" t="s">
        <v>66</v>
      </c>
      <c r="F74" s="79">
        <v>42736</v>
      </c>
    </row>
    <row r="75" spans="2:6" ht="15.75" customHeight="1" x14ac:dyDescent="0.25">
      <c r="B75" s="77">
        <v>5</v>
      </c>
      <c r="C75" s="78" t="s">
        <v>99</v>
      </c>
      <c r="D75" s="77">
        <v>2</v>
      </c>
      <c r="E75" s="78" t="s">
        <v>66</v>
      </c>
      <c r="F75" s="79">
        <v>42736</v>
      </c>
    </row>
    <row r="76" spans="2:6" ht="15.75" customHeight="1" x14ac:dyDescent="0.25">
      <c r="B76" s="77">
        <v>6</v>
      </c>
      <c r="C76" s="78" t="s">
        <v>99</v>
      </c>
      <c r="D76" s="77">
        <v>2</v>
      </c>
      <c r="E76" s="78" t="s">
        <v>66</v>
      </c>
      <c r="F76" s="79">
        <v>42736</v>
      </c>
    </row>
    <row r="77" spans="2:6" ht="15.75" customHeight="1" x14ac:dyDescent="0.25">
      <c r="B77" s="80">
        <v>16</v>
      </c>
      <c r="C77" s="81" t="s">
        <v>99</v>
      </c>
      <c r="D77" s="80">
        <v>2</v>
      </c>
      <c r="E77" s="81" t="s">
        <v>66</v>
      </c>
      <c r="F77" s="79">
        <v>42736</v>
      </c>
    </row>
    <row r="78" spans="2:6" ht="15.75" customHeight="1" x14ac:dyDescent="0.25">
      <c r="B78" s="77">
        <v>19</v>
      </c>
      <c r="C78" s="78" t="s">
        <v>99</v>
      </c>
      <c r="D78" s="77">
        <v>2</v>
      </c>
      <c r="E78" s="78" t="s">
        <v>66</v>
      </c>
      <c r="F78" s="79">
        <v>42736</v>
      </c>
    </row>
    <row r="79" spans="2:6" ht="15.75" customHeight="1" x14ac:dyDescent="0.25">
      <c r="B79" s="77">
        <v>1</v>
      </c>
      <c r="C79" s="78" t="s">
        <v>99</v>
      </c>
      <c r="D79" s="77">
        <v>2</v>
      </c>
      <c r="E79" s="78" t="s">
        <v>66</v>
      </c>
      <c r="F79" s="79">
        <v>42583</v>
      </c>
    </row>
    <row r="80" spans="2:6" ht="15.75" customHeight="1" x14ac:dyDescent="0.25">
      <c r="B80" s="80">
        <v>4</v>
      </c>
      <c r="C80" s="81" t="s">
        <v>99</v>
      </c>
      <c r="D80" s="80">
        <v>2</v>
      </c>
      <c r="E80" s="81" t="s">
        <v>66</v>
      </c>
      <c r="F80" s="79">
        <v>42583</v>
      </c>
    </row>
    <row r="81" spans="2:6" ht="15.75" customHeight="1" x14ac:dyDescent="0.25">
      <c r="B81" s="77">
        <v>7</v>
      </c>
      <c r="C81" s="78" t="s">
        <v>99</v>
      </c>
      <c r="D81" s="77">
        <v>2</v>
      </c>
      <c r="E81" s="78" t="s">
        <v>66</v>
      </c>
      <c r="F81" s="79">
        <v>42583</v>
      </c>
    </row>
    <row r="82" spans="2:6" ht="15.75" customHeight="1" x14ac:dyDescent="0.25">
      <c r="B82" s="77">
        <v>11</v>
      </c>
      <c r="C82" s="78" t="s">
        <v>99</v>
      </c>
      <c r="D82" s="77">
        <v>2</v>
      </c>
      <c r="E82" s="78" t="s">
        <v>66</v>
      </c>
      <c r="F82" s="79">
        <v>42583</v>
      </c>
    </row>
    <row r="83" spans="2:6" ht="15.75" customHeight="1" x14ac:dyDescent="0.25">
      <c r="B83" s="80">
        <v>22</v>
      </c>
      <c r="C83" s="81" t="s">
        <v>99</v>
      </c>
      <c r="D83" s="80">
        <v>2</v>
      </c>
      <c r="E83" s="81" t="s">
        <v>66</v>
      </c>
      <c r="F83" s="79">
        <v>42583</v>
      </c>
    </row>
    <row r="84" spans="2:6" ht="15.75" customHeight="1" x14ac:dyDescent="0.25">
      <c r="B84" s="77">
        <v>24</v>
      </c>
      <c r="C84" s="78" t="s">
        <v>99</v>
      </c>
      <c r="D84" s="77">
        <v>2</v>
      </c>
      <c r="E84" s="78" t="s">
        <v>66</v>
      </c>
      <c r="F84" s="79">
        <v>42583</v>
      </c>
    </row>
    <row r="85" spans="2:6" ht="15.75" customHeight="1" x14ac:dyDescent="0.25">
      <c r="B85" s="77">
        <v>9</v>
      </c>
      <c r="C85" s="78" t="s">
        <v>99</v>
      </c>
      <c r="D85" s="77">
        <v>2</v>
      </c>
      <c r="E85" s="78" t="s">
        <v>66</v>
      </c>
      <c r="F85" s="79">
        <v>42903</v>
      </c>
    </row>
    <row r="86" spans="2:6" ht="15.75" customHeight="1" x14ac:dyDescent="0.25">
      <c r="B86" s="80">
        <v>11</v>
      </c>
      <c r="C86" s="81" t="s">
        <v>99</v>
      </c>
      <c r="D86" s="80">
        <v>2</v>
      </c>
      <c r="E86" s="81" t="s">
        <v>66</v>
      </c>
      <c r="F86" s="79">
        <v>42903</v>
      </c>
    </row>
    <row r="87" spans="2:6" ht="15.75" customHeight="1" x14ac:dyDescent="0.25">
      <c r="B87" s="77">
        <v>17</v>
      </c>
      <c r="C87" s="78" t="s">
        <v>99</v>
      </c>
      <c r="D87" s="77">
        <v>2</v>
      </c>
      <c r="E87" s="78" t="s">
        <v>66</v>
      </c>
      <c r="F87" s="79">
        <v>42903</v>
      </c>
    </row>
    <row r="88" spans="2:6" ht="15.75" customHeight="1" x14ac:dyDescent="0.25">
      <c r="B88" s="77">
        <v>20</v>
      </c>
      <c r="C88" s="78" t="s">
        <v>99</v>
      </c>
      <c r="D88" s="77">
        <v>2</v>
      </c>
      <c r="E88" s="78" t="s">
        <v>66</v>
      </c>
      <c r="F88" s="79">
        <v>42903</v>
      </c>
    </row>
    <row r="89" spans="2:6" ht="15.75" customHeight="1" x14ac:dyDescent="0.25">
      <c r="B89" s="80">
        <v>30</v>
      </c>
      <c r="C89" s="81" t="s">
        <v>100</v>
      </c>
      <c r="D89" s="80">
        <v>2</v>
      </c>
      <c r="E89" s="81" t="s">
        <v>66</v>
      </c>
      <c r="F89" s="79">
        <v>42736</v>
      </c>
    </row>
    <row r="90" spans="2:6" ht="15.75" customHeight="1" x14ac:dyDescent="0.25">
      <c r="B90" s="77">
        <v>26</v>
      </c>
      <c r="C90" s="78" t="s">
        <v>20</v>
      </c>
      <c r="D90" s="77">
        <v>2</v>
      </c>
      <c r="E90" s="78" t="s">
        <v>33</v>
      </c>
      <c r="F90" s="79">
        <v>42156</v>
      </c>
    </row>
    <row r="91" spans="2:6" ht="15.75" customHeight="1" x14ac:dyDescent="0.25">
      <c r="B91" s="77">
        <v>28</v>
      </c>
      <c r="C91" s="78" t="s">
        <v>20</v>
      </c>
      <c r="D91" s="77">
        <v>2</v>
      </c>
      <c r="E91" s="78" t="s">
        <v>7</v>
      </c>
      <c r="F91" s="79">
        <v>42217</v>
      </c>
    </row>
    <row r="92" spans="2:6" ht="15.75" customHeight="1" x14ac:dyDescent="0.25">
      <c r="B92" s="80">
        <v>33</v>
      </c>
      <c r="C92" s="81" t="s">
        <v>111</v>
      </c>
      <c r="D92" s="80">
        <v>4</v>
      </c>
      <c r="E92" s="81" t="s">
        <v>66</v>
      </c>
      <c r="F92" s="79">
        <v>42903</v>
      </c>
    </row>
    <row r="93" spans="2:6" ht="15.75" customHeight="1" x14ac:dyDescent="0.25">
      <c r="B93" s="77">
        <v>32</v>
      </c>
      <c r="C93" s="78" t="s">
        <v>20</v>
      </c>
      <c r="D93" s="77">
        <v>4</v>
      </c>
      <c r="E93" s="78" t="s">
        <v>33</v>
      </c>
      <c r="F93" s="79">
        <v>42156</v>
      </c>
    </row>
    <row r="94" spans="2:6" ht="15.75" customHeight="1" x14ac:dyDescent="0.25">
      <c r="B94" s="77">
        <v>33</v>
      </c>
      <c r="C94" s="78" t="s">
        <v>20</v>
      </c>
      <c r="D94" s="77">
        <v>4</v>
      </c>
      <c r="E94" s="78" t="s">
        <v>33</v>
      </c>
      <c r="F94" s="79">
        <v>42156</v>
      </c>
    </row>
    <row r="95" spans="2:6" ht="15.75" customHeight="1" x14ac:dyDescent="0.25">
      <c r="B95" s="80">
        <v>33</v>
      </c>
      <c r="C95" s="81" t="s">
        <v>57</v>
      </c>
      <c r="D95" s="80">
        <v>4</v>
      </c>
      <c r="E95" s="81" t="s">
        <v>46</v>
      </c>
      <c r="F95" s="79">
        <v>42370</v>
      </c>
    </row>
    <row r="96" spans="2:6" ht="15.75" customHeight="1" x14ac:dyDescent="0.25">
      <c r="B96" s="77">
        <v>35</v>
      </c>
      <c r="C96" s="78" t="s">
        <v>20</v>
      </c>
      <c r="D96" s="77">
        <v>6</v>
      </c>
      <c r="E96" s="78" t="s">
        <v>7</v>
      </c>
      <c r="F96" s="79">
        <v>42217</v>
      </c>
    </row>
    <row r="97" spans="2:6" ht="15.75" customHeight="1" x14ac:dyDescent="0.25">
      <c r="B97" s="77">
        <v>35</v>
      </c>
      <c r="C97" s="78" t="s">
        <v>57</v>
      </c>
      <c r="D97" s="77">
        <v>6</v>
      </c>
      <c r="E97" s="78" t="s">
        <v>46</v>
      </c>
      <c r="F97" s="79">
        <v>42370</v>
      </c>
    </row>
    <row r="98" spans="2:6" ht="15.75" customHeight="1" x14ac:dyDescent="0.25">
      <c r="B98" s="80">
        <v>35</v>
      </c>
      <c r="C98" s="81" t="s">
        <v>20</v>
      </c>
      <c r="D98" s="80">
        <v>6</v>
      </c>
      <c r="E98" s="81" t="s">
        <v>33</v>
      </c>
      <c r="F98" s="79">
        <v>42522</v>
      </c>
    </row>
    <row r="99" spans="2:6" ht="15.75" customHeight="1" x14ac:dyDescent="0.25">
      <c r="B99" s="77">
        <v>8</v>
      </c>
      <c r="C99" s="78" t="s">
        <v>99</v>
      </c>
      <c r="D99" s="77">
        <v>2</v>
      </c>
      <c r="E99" s="78" t="s">
        <v>66</v>
      </c>
      <c r="F99" s="79">
        <v>42964</v>
      </c>
    </row>
    <row r="100" spans="2:6" ht="15.75" customHeight="1" x14ac:dyDescent="0.25">
      <c r="B100" s="77">
        <v>11</v>
      </c>
      <c r="C100" s="78" t="s">
        <v>99</v>
      </c>
      <c r="D100" s="77">
        <v>2</v>
      </c>
      <c r="E100" s="78" t="s">
        <v>66</v>
      </c>
      <c r="F100" s="79">
        <v>42964</v>
      </c>
    </row>
    <row r="101" spans="2:6" ht="15.75" customHeight="1" x14ac:dyDescent="0.25">
      <c r="B101" s="80">
        <v>15</v>
      </c>
      <c r="C101" s="81" t="s">
        <v>99</v>
      </c>
      <c r="D101" s="80">
        <v>2</v>
      </c>
      <c r="E101" s="81" t="s">
        <v>66</v>
      </c>
      <c r="F101" s="79">
        <v>42964</v>
      </c>
    </row>
    <row r="102" spans="2:6" ht="15.75" customHeight="1" x14ac:dyDescent="0.25">
      <c r="B102" s="77">
        <v>26</v>
      </c>
      <c r="C102" s="78" t="s">
        <v>100</v>
      </c>
      <c r="D102" s="77">
        <v>2</v>
      </c>
      <c r="E102" s="78" t="s">
        <v>66</v>
      </c>
      <c r="F102" s="79">
        <v>42964</v>
      </c>
    </row>
    <row r="103" spans="2:6" ht="15.75" customHeight="1" x14ac:dyDescent="0.25">
      <c r="B103" s="77">
        <v>35</v>
      </c>
      <c r="C103" s="78" t="s">
        <v>100</v>
      </c>
      <c r="D103" s="77">
        <v>6</v>
      </c>
      <c r="E103" s="78" t="s">
        <v>66</v>
      </c>
      <c r="F103" s="79">
        <v>42964</v>
      </c>
    </row>
    <row r="104" spans="2:6" ht="15.75" customHeight="1" x14ac:dyDescent="0.25">
      <c r="B104" s="80">
        <v>16</v>
      </c>
      <c r="C104" s="81" t="s">
        <v>99</v>
      </c>
      <c r="D104" s="80">
        <v>2</v>
      </c>
      <c r="E104" s="81" t="s">
        <v>117</v>
      </c>
      <c r="F104" s="79">
        <v>42964</v>
      </c>
    </row>
    <row r="105" spans="2:6" ht="15.75" customHeight="1" x14ac:dyDescent="0.25">
      <c r="B105" s="77">
        <v>25</v>
      </c>
      <c r="C105" s="78" t="s">
        <v>111</v>
      </c>
      <c r="D105" s="77">
        <v>2</v>
      </c>
      <c r="E105" s="78" t="s">
        <v>74</v>
      </c>
      <c r="F105" s="79">
        <v>42903</v>
      </c>
    </row>
    <row r="106" spans="2:6" ht="15.75" customHeight="1" x14ac:dyDescent="0.25">
      <c r="B106" s="77">
        <v>25</v>
      </c>
      <c r="C106" s="78" t="s">
        <v>100</v>
      </c>
      <c r="D106" s="77">
        <v>2</v>
      </c>
      <c r="E106" s="78" t="s">
        <v>74</v>
      </c>
      <c r="F106" s="79">
        <v>42736</v>
      </c>
    </row>
    <row r="107" spans="2:6" ht="15.75" customHeight="1" x14ac:dyDescent="0.25">
      <c r="B107" s="80">
        <v>28</v>
      </c>
      <c r="C107" s="81" t="s">
        <v>100</v>
      </c>
      <c r="D107" s="80">
        <v>2</v>
      </c>
      <c r="E107" s="81" t="s">
        <v>74</v>
      </c>
      <c r="F107" s="79">
        <v>42583</v>
      </c>
    </row>
    <row r="108" spans="2:6" ht="15.75" customHeight="1" x14ac:dyDescent="0.25">
      <c r="B108" s="77">
        <v>25</v>
      </c>
      <c r="C108" s="78" t="s">
        <v>20</v>
      </c>
      <c r="D108" s="77">
        <v>2</v>
      </c>
      <c r="E108" s="78" t="s">
        <v>41</v>
      </c>
      <c r="F108" s="79">
        <v>42156</v>
      </c>
    </row>
    <row r="109" spans="2:6" ht="15.75" customHeight="1" x14ac:dyDescent="0.25">
      <c r="B109" s="77">
        <v>26</v>
      </c>
      <c r="C109" s="78" t="s">
        <v>20</v>
      </c>
      <c r="D109" s="77">
        <v>2</v>
      </c>
      <c r="E109" s="78" t="s">
        <v>21</v>
      </c>
      <c r="F109" s="79">
        <v>42217</v>
      </c>
    </row>
    <row r="110" spans="2:6" ht="15.75" customHeight="1" x14ac:dyDescent="0.25">
      <c r="B110" s="80">
        <v>31</v>
      </c>
      <c r="C110" s="81" t="s">
        <v>20</v>
      </c>
      <c r="D110" s="80">
        <v>2</v>
      </c>
      <c r="E110" s="81" t="s">
        <v>41</v>
      </c>
      <c r="F110" s="79">
        <v>42522</v>
      </c>
    </row>
    <row r="111" spans="2:6" ht="15.75" customHeight="1" x14ac:dyDescent="0.25">
      <c r="B111" s="77">
        <v>33</v>
      </c>
      <c r="C111" s="78" t="s">
        <v>100</v>
      </c>
      <c r="D111" s="77">
        <v>4</v>
      </c>
      <c r="E111" s="78" t="s">
        <v>74</v>
      </c>
      <c r="F111" s="79">
        <v>42736</v>
      </c>
    </row>
    <row r="112" spans="2:6" ht="15.75" customHeight="1" x14ac:dyDescent="0.25">
      <c r="B112" s="77">
        <v>34</v>
      </c>
      <c r="C112" s="78" t="s">
        <v>57</v>
      </c>
      <c r="D112" s="77">
        <v>4</v>
      </c>
      <c r="E112" s="78" t="s">
        <v>58</v>
      </c>
      <c r="F112" s="79">
        <v>42370</v>
      </c>
    </row>
    <row r="113" spans="2:6" ht="15.75" customHeight="1" x14ac:dyDescent="0.25">
      <c r="B113" s="80">
        <v>28</v>
      </c>
      <c r="C113" s="81" t="s">
        <v>100</v>
      </c>
      <c r="D113" s="80">
        <v>2</v>
      </c>
      <c r="E113" s="81" t="s">
        <v>74</v>
      </c>
      <c r="F113" s="79">
        <v>42964</v>
      </c>
    </row>
    <row r="114" spans="2:6" ht="15.75" customHeight="1" x14ac:dyDescent="0.25">
      <c r="B114" s="82">
        <v>23</v>
      </c>
      <c r="C114" s="83" t="s">
        <v>6</v>
      </c>
      <c r="D114" s="82">
        <v>2</v>
      </c>
      <c r="E114" s="83" t="s">
        <v>32</v>
      </c>
      <c r="F114" s="84">
        <v>42156</v>
      </c>
    </row>
    <row r="115" spans="2:6" ht="15.75" customHeight="1" x14ac:dyDescent="0.25">
      <c r="B115" s="82">
        <v>21</v>
      </c>
      <c r="C115" s="83" t="s">
        <v>6</v>
      </c>
      <c r="D115" s="82">
        <v>2</v>
      </c>
      <c r="E115" s="83" t="s">
        <v>19</v>
      </c>
      <c r="F115" s="84">
        <v>42217</v>
      </c>
    </row>
    <row r="116" spans="2:6" ht="15.75" customHeight="1" x14ac:dyDescent="0.25">
      <c r="B116" s="85">
        <v>4</v>
      </c>
      <c r="C116" s="86" t="s">
        <v>43</v>
      </c>
      <c r="D116" s="85">
        <v>2</v>
      </c>
      <c r="E116" s="86" t="s">
        <v>47</v>
      </c>
      <c r="F116" s="84">
        <v>42370</v>
      </c>
    </row>
    <row r="117" spans="2:6" ht="15.75" customHeight="1" x14ac:dyDescent="0.25">
      <c r="B117" s="82">
        <v>7</v>
      </c>
      <c r="C117" s="83" t="s">
        <v>43</v>
      </c>
      <c r="D117" s="82">
        <v>2</v>
      </c>
      <c r="E117" s="83" t="s">
        <v>47</v>
      </c>
      <c r="F117" s="84">
        <v>42370</v>
      </c>
    </row>
    <row r="118" spans="2:6" ht="15.75" customHeight="1" x14ac:dyDescent="0.25">
      <c r="B118" s="82">
        <v>6</v>
      </c>
      <c r="C118" s="83" t="s">
        <v>6</v>
      </c>
      <c r="D118" s="82">
        <v>2</v>
      </c>
      <c r="E118" s="83" t="s">
        <v>32</v>
      </c>
      <c r="F118" s="84">
        <v>42522</v>
      </c>
    </row>
    <row r="119" spans="2:6" ht="15.75" customHeight="1" x14ac:dyDescent="0.25">
      <c r="B119" s="85">
        <v>19</v>
      </c>
      <c r="C119" s="86" t="s">
        <v>6</v>
      </c>
      <c r="D119" s="85">
        <v>2</v>
      </c>
      <c r="E119" s="86" t="s">
        <v>32</v>
      </c>
      <c r="F119" s="84">
        <v>42522</v>
      </c>
    </row>
    <row r="120" spans="2:6" ht="15.75" customHeight="1" x14ac:dyDescent="0.25">
      <c r="B120" s="82">
        <v>11</v>
      </c>
      <c r="C120" s="83" t="s">
        <v>99</v>
      </c>
      <c r="D120" s="82">
        <v>2</v>
      </c>
      <c r="E120" s="83" t="s">
        <v>65</v>
      </c>
      <c r="F120" s="84">
        <v>42736</v>
      </c>
    </row>
    <row r="121" spans="2:6" ht="15.75" customHeight="1" x14ac:dyDescent="0.25">
      <c r="B121" s="82">
        <v>24</v>
      </c>
      <c r="C121" s="83" t="s">
        <v>99</v>
      </c>
      <c r="D121" s="82">
        <v>2</v>
      </c>
      <c r="E121" s="83" t="s">
        <v>65</v>
      </c>
      <c r="F121" s="84">
        <v>42736</v>
      </c>
    </row>
    <row r="122" spans="2:6" ht="15.75" customHeight="1" x14ac:dyDescent="0.25">
      <c r="B122" s="85">
        <v>16</v>
      </c>
      <c r="C122" s="86" t="s">
        <v>99</v>
      </c>
      <c r="D122" s="85">
        <v>2</v>
      </c>
      <c r="E122" s="86" t="s">
        <v>65</v>
      </c>
      <c r="F122" s="84">
        <v>42903</v>
      </c>
    </row>
    <row r="123" spans="2:6" ht="15.75" customHeight="1" x14ac:dyDescent="0.25">
      <c r="B123" s="82">
        <v>27</v>
      </c>
      <c r="C123" s="83" t="s">
        <v>111</v>
      </c>
      <c r="D123" s="82">
        <v>2</v>
      </c>
      <c r="E123" s="83" t="s">
        <v>65</v>
      </c>
      <c r="F123" s="84">
        <v>42903</v>
      </c>
    </row>
    <row r="124" spans="2:6" ht="15.75" customHeight="1" x14ac:dyDescent="0.25">
      <c r="B124" s="82">
        <v>25</v>
      </c>
      <c r="C124" s="83" t="s">
        <v>100</v>
      </c>
      <c r="D124" s="82">
        <v>2</v>
      </c>
      <c r="E124" s="83" t="s">
        <v>65</v>
      </c>
      <c r="F124" s="84">
        <v>42964</v>
      </c>
    </row>
    <row r="125" spans="2:6" ht="15.75" customHeight="1" x14ac:dyDescent="0.25">
      <c r="B125" s="85">
        <v>1</v>
      </c>
      <c r="C125" s="86" t="s">
        <v>6</v>
      </c>
      <c r="D125" s="85">
        <v>2</v>
      </c>
      <c r="E125" s="86" t="s">
        <v>28</v>
      </c>
      <c r="F125" s="84">
        <v>42156</v>
      </c>
    </row>
    <row r="126" spans="2:6" ht="15.75" customHeight="1" x14ac:dyDescent="0.25">
      <c r="B126" s="82">
        <v>6</v>
      </c>
      <c r="C126" s="83" t="s">
        <v>6</v>
      </c>
      <c r="D126" s="82">
        <v>2</v>
      </c>
      <c r="E126" s="83" t="s">
        <v>28</v>
      </c>
      <c r="F126" s="84">
        <v>42156</v>
      </c>
    </row>
    <row r="127" spans="2:6" ht="15.75" customHeight="1" x14ac:dyDescent="0.25">
      <c r="B127" s="82">
        <v>3</v>
      </c>
      <c r="C127" s="83" t="s">
        <v>6</v>
      </c>
      <c r="D127" s="82">
        <v>2</v>
      </c>
      <c r="E127" s="83" t="s">
        <v>9</v>
      </c>
      <c r="F127" s="84">
        <v>42217</v>
      </c>
    </row>
    <row r="128" spans="2:6" ht="15.75" customHeight="1" x14ac:dyDescent="0.25">
      <c r="B128" s="85">
        <v>1</v>
      </c>
      <c r="C128" s="86" t="s">
        <v>43</v>
      </c>
      <c r="D128" s="85">
        <v>2</v>
      </c>
      <c r="E128" s="86" t="s">
        <v>44</v>
      </c>
      <c r="F128" s="84">
        <v>42370</v>
      </c>
    </row>
    <row r="129" spans="2:6" ht="15.75" customHeight="1" x14ac:dyDescent="0.25">
      <c r="B129" s="82">
        <v>1</v>
      </c>
      <c r="C129" s="83" t="s">
        <v>6</v>
      </c>
      <c r="D129" s="82">
        <v>2</v>
      </c>
      <c r="E129" s="83" t="s">
        <v>28</v>
      </c>
      <c r="F129" s="84">
        <v>42522</v>
      </c>
    </row>
    <row r="130" spans="2:6" ht="15.75" customHeight="1" x14ac:dyDescent="0.25">
      <c r="B130" s="82">
        <v>23</v>
      </c>
      <c r="C130" s="83" t="s">
        <v>99</v>
      </c>
      <c r="D130" s="82">
        <v>2</v>
      </c>
      <c r="E130" s="83" t="s">
        <v>61</v>
      </c>
      <c r="F130" s="84">
        <v>42736</v>
      </c>
    </row>
    <row r="131" spans="2:6" ht="15.75" customHeight="1" x14ac:dyDescent="0.25">
      <c r="B131" s="85">
        <v>3</v>
      </c>
      <c r="C131" s="86" t="s">
        <v>99</v>
      </c>
      <c r="D131" s="85">
        <v>2</v>
      </c>
      <c r="E131" s="86" t="s">
        <v>61</v>
      </c>
      <c r="F131" s="84">
        <v>42583</v>
      </c>
    </row>
    <row r="132" spans="2:6" ht="15.75" customHeight="1" x14ac:dyDescent="0.25">
      <c r="B132" s="82">
        <v>13</v>
      </c>
      <c r="C132" s="83" t="s">
        <v>99</v>
      </c>
      <c r="D132" s="82">
        <v>2</v>
      </c>
      <c r="E132" s="83" t="s">
        <v>61</v>
      </c>
      <c r="F132" s="84">
        <v>42583</v>
      </c>
    </row>
    <row r="133" spans="2:6" ht="15.75" customHeight="1" x14ac:dyDescent="0.25">
      <c r="B133" s="82">
        <v>18</v>
      </c>
      <c r="C133" s="83" t="s">
        <v>99</v>
      </c>
      <c r="D133" s="82">
        <v>2</v>
      </c>
      <c r="E133" s="83" t="s">
        <v>61</v>
      </c>
      <c r="F133" s="84">
        <v>42903</v>
      </c>
    </row>
    <row r="134" spans="2:6" ht="15.75" customHeight="1" x14ac:dyDescent="0.25">
      <c r="B134" s="85">
        <v>1</v>
      </c>
      <c r="C134" s="86" t="s">
        <v>99</v>
      </c>
      <c r="D134" s="85">
        <v>2</v>
      </c>
      <c r="E134" s="86" t="s">
        <v>61</v>
      </c>
      <c r="F134" s="84">
        <v>42964</v>
      </c>
    </row>
    <row r="135" spans="2:6" ht="15.75" customHeight="1" x14ac:dyDescent="0.25">
      <c r="B135" s="82">
        <v>13</v>
      </c>
      <c r="C135" s="83" t="s">
        <v>99</v>
      </c>
      <c r="D135" s="82">
        <v>2</v>
      </c>
      <c r="E135" s="83" t="s">
        <v>61</v>
      </c>
      <c r="F135" s="84">
        <v>42964</v>
      </c>
    </row>
    <row r="136" spans="2:6" ht="15.75" customHeight="1" x14ac:dyDescent="0.25">
      <c r="B136" s="87">
        <v>14</v>
      </c>
      <c r="C136" s="88" t="s">
        <v>6</v>
      </c>
      <c r="D136" s="87">
        <v>2</v>
      </c>
      <c r="E136" s="88" t="s">
        <v>30</v>
      </c>
      <c r="F136" s="89">
        <v>42156</v>
      </c>
    </row>
    <row r="137" spans="2:6" ht="15.75" customHeight="1" x14ac:dyDescent="0.25">
      <c r="B137" s="90">
        <v>9</v>
      </c>
      <c r="C137" s="91" t="s">
        <v>6</v>
      </c>
      <c r="D137" s="90">
        <v>2</v>
      </c>
      <c r="E137" s="91" t="s">
        <v>13</v>
      </c>
      <c r="F137" s="89">
        <v>42217</v>
      </c>
    </row>
    <row r="138" spans="2:6" ht="15.75" customHeight="1" x14ac:dyDescent="0.25">
      <c r="B138" s="87">
        <v>17</v>
      </c>
      <c r="C138" s="88" t="s">
        <v>43</v>
      </c>
      <c r="D138" s="87">
        <v>2</v>
      </c>
      <c r="E138" s="88" t="s">
        <v>55</v>
      </c>
      <c r="F138" s="89">
        <v>42370</v>
      </c>
    </row>
    <row r="139" spans="2:6" ht="15.75" customHeight="1" x14ac:dyDescent="0.25">
      <c r="B139" s="87">
        <v>3</v>
      </c>
      <c r="C139" s="88" t="s">
        <v>6</v>
      </c>
      <c r="D139" s="87">
        <v>2</v>
      </c>
      <c r="E139" s="88" t="s">
        <v>30</v>
      </c>
      <c r="F139" s="89">
        <v>42522</v>
      </c>
    </row>
    <row r="140" spans="2:6" ht="15.75" customHeight="1" x14ac:dyDescent="0.25">
      <c r="B140" s="90">
        <v>23</v>
      </c>
      <c r="C140" s="91" t="s">
        <v>6</v>
      </c>
      <c r="D140" s="90">
        <v>2</v>
      </c>
      <c r="E140" s="91" t="s">
        <v>30</v>
      </c>
      <c r="F140" s="89">
        <v>42522</v>
      </c>
    </row>
    <row r="141" spans="2:6" ht="15.75" customHeight="1" x14ac:dyDescent="0.25">
      <c r="B141" s="87">
        <v>8</v>
      </c>
      <c r="C141" s="88" t="s">
        <v>99</v>
      </c>
      <c r="D141" s="87">
        <v>2</v>
      </c>
      <c r="E141" s="88" t="s">
        <v>63</v>
      </c>
      <c r="F141" s="89">
        <v>42736</v>
      </c>
    </row>
    <row r="142" spans="2:6" ht="15.75" customHeight="1" x14ac:dyDescent="0.25">
      <c r="B142" s="87">
        <v>18</v>
      </c>
      <c r="C142" s="88" t="s">
        <v>99</v>
      </c>
      <c r="D142" s="87">
        <v>2</v>
      </c>
      <c r="E142" s="88" t="s">
        <v>63</v>
      </c>
      <c r="F142" s="89">
        <v>42736</v>
      </c>
    </row>
    <row r="143" spans="2:6" ht="15.75" customHeight="1" x14ac:dyDescent="0.25">
      <c r="B143" s="90">
        <v>16</v>
      </c>
      <c r="C143" s="91" t="s">
        <v>99</v>
      </c>
      <c r="D143" s="90">
        <v>2</v>
      </c>
      <c r="E143" s="91" t="s">
        <v>63</v>
      </c>
      <c r="F143" s="89">
        <v>42583</v>
      </c>
    </row>
    <row r="144" spans="2:6" ht="15.75" customHeight="1" x14ac:dyDescent="0.25">
      <c r="B144" s="87">
        <v>12</v>
      </c>
      <c r="C144" s="88" t="s">
        <v>99</v>
      </c>
      <c r="D144" s="87">
        <v>2</v>
      </c>
      <c r="E144" s="88" t="s">
        <v>63</v>
      </c>
      <c r="F144" s="89">
        <v>42903</v>
      </c>
    </row>
    <row r="145" spans="2:6" ht="15.75" customHeight="1" x14ac:dyDescent="0.25">
      <c r="B145" s="87">
        <v>31</v>
      </c>
      <c r="C145" s="88" t="s">
        <v>100</v>
      </c>
      <c r="D145" s="87">
        <v>2</v>
      </c>
      <c r="E145" s="88" t="s">
        <v>63</v>
      </c>
      <c r="F145" s="89">
        <v>42964</v>
      </c>
    </row>
    <row r="146" spans="2:6" x14ac:dyDescent="0.25">
      <c r="B146" s="90">
        <v>3</v>
      </c>
      <c r="C146" s="91" t="s">
        <v>6</v>
      </c>
      <c r="D146" s="90">
        <v>2</v>
      </c>
      <c r="E146" s="91" t="s">
        <v>35</v>
      </c>
      <c r="F146" s="89">
        <v>42156</v>
      </c>
    </row>
    <row r="147" spans="2:6" x14ac:dyDescent="0.25">
      <c r="B147" s="87">
        <v>9</v>
      </c>
      <c r="C147" s="88" t="s">
        <v>6</v>
      </c>
      <c r="D147" s="87">
        <v>2</v>
      </c>
      <c r="E147" s="88" t="s">
        <v>35</v>
      </c>
      <c r="F147" s="89">
        <v>42156</v>
      </c>
    </row>
    <row r="148" spans="2:6" ht="16.5" x14ac:dyDescent="0.25">
      <c r="B148" s="87">
        <v>10</v>
      </c>
      <c r="C148" s="88" t="s">
        <v>6</v>
      </c>
      <c r="D148" s="87">
        <v>2</v>
      </c>
      <c r="E148" s="88" t="s">
        <v>14</v>
      </c>
      <c r="F148" s="89">
        <v>42217</v>
      </c>
    </row>
    <row r="149" spans="2:6" ht="16.5" x14ac:dyDescent="0.25">
      <c r="B149" s="90">
        <v>22</v>
      </c>
      <c r="C149" s="91" t="s">
        <v>6</v>
      </c>
      <c r="D149" s="90">
        <v>2</v>
      </c>
      <c r="E149" s="91" t="s">
        <v>14</v>
      </c>
      <c r="F149" s="89">
        <v>42217</v>
      </c>
    </row>
    <row r="150" spans="2:6" x14ac:dyDescent="0.25">
      <c r="B150" s="87">
        <v>2</v>
      </c>
      <c r="C150" s="88" t="s">
        <v>43</v>
      </c>
      <c r="D150" s="87">
        <v>2</v>
      </c>
      <c r="E150" s="88" t="s">
        <v>45</v>
      </c>
      <c r="F150" s="89">
        <v>42370</v>
      </c>
    </row>
    <row r="151" spans="2:6" x14ac:dyDescent="0.25">
      <c r="B151" s="87">
        <v>15</v>
      </c>
      <c r="C151" s="88" t="s">
        <v>43</v>
      </c>
      <c r="D151" s="87">
        <v>2</v>
      </c>
      <c r="E151" s="88" t="s">
        <v>45</v>
      </c>
      <c r="F151" s="89">
        <v>42370</v>
      </c>
    </row>
    <row r="152" spans="2:6" x14ac:dyDescent="0.25">
      <c r="B152" s="90">
        <v>18</v>
      </c>
      <c r="C152" s="91" t="s">
        <v>43</v>
      </c>
      <c r="D152" s="90">
        <v>2</v>
      </c>
      <c r="E152" s="91" t="s">
        <v>45</v>
      </c>
      <c r="F152" s="89">
        <v>42370</v>
      </c>
    </row>
    <row r="153" spans="2:6" x14ac:dyDescent="0.25">
      <c r="B153" s="87">
        <v>12</v>
      </c>
      <c r="C153" s="88" t="s">
        <v>6</v>
      </c>
      <c r="D153" s="87">
        <v>2</v>
      </c>
      <c r="E153" s="88" t="s">
        <v>35</v>
      </c>
      <c r="F153" s="89">
        <v>42522</v>
      </c>
    </row>
    <row r="154" spans="2:6" x14ac:dyDescent="0.25">
      <c r="B154" s="87">
        <v>14</v>
      </c>
      <c r="C154" s="88" t="s">
        <v>6</v>
      </c>
      <c r="D154" s="87">
        <v>2</v>
      </c>
      <c r="E154" s="88" t="s">
        <v>35</v>
      </c>
      <c r="F154" s="89">
        <v>42522</v>
      </c>
    </row>
    <row r="155" spans="2:6" x14ac:dyDescent="0.25">
      <c r="B155" s="90">
        <v>22</v>
      </c>
      <c r="C155" s="91" t="s">
        <v>6</v>
      </c>
      <c r="D155" s="90">
        <v>2</v>
      </c>
      <c r="E155" s="91" t="s">
        <v>35</v>
      </c>
      <c r="F155" s="89">
        <v>42522</v>
      </c>
    </row>
    <row r="156" spans="2:6" x14ac:dyDescent="0.25">
      <c r="B156" s="87">
        <v>1</v>
      </c>
      <c r="C156" s="88" t="s">
        <v>99</v>
      </c>
      <c r="D156" s="87">
        <v>2</v>
      </c>
      <c r="E156" s="88" t="s">
        <v>68</v>
      </c>
      <c r="F156" s="89">
        <v>42736</v>
      </c>
    </row>
    <row r="157" spans="2:6" x14ac:dyDescent="0.25">
      <c r="B157" s="87">
        <v>20</v>
      </c>
      <c r="C157" s="88" t="s">
        <v>99</v>
      </c>
      <c r="D157" s="87">
        <v>2</v>
      </c>
      <c r="E157" s="88" t="s">
        <v>68</v>
      </c>
      <c r="F157" s="89">
        <v>42736</v>
      </c>
    </row>
    <row r="158" spans="2:6" x14ac:dyDescent="0.25">
      <c r="B158" s="90">
        <v>22</v>
      </c>
      <c r="C158" s="91" t="s">
        <v>99</v>
      </c>
      <c r="D158" s="90">
        <v>2</v>
      </c>
      <c r="E158" s="91" t="s">
        <v>68</v>
      </c>
      <c r="F158" s="89">
        <v>42736</v>
      </c>
    </row>
    <row r="159" spans="2:6" x14ac:dyDescent="0.25">
      <c r="B159" s="87">
        <v>14</v>
      </c>
      <c r="C159" s="88" t="s">
        <v>99</v>
      </c>
      <c r="D159" s="87">
        <v>2</v>
      </c>
      <c r="E159" s="88" t="s">
        <v>68</v>
      </c>
      <c r="F159" s="89">
        <v>42583</v>
      </c>
    </row>
    <row r="160" spans="2:6" x14ac:dyDescent="0.25">
      <c r="B160" s="87">
        <v>15</v>
      </c>
      <c r="C160" s="88" t="s">
        <v>99</v>
      </c>
      <c r="D160" s="87">
        <v>2</v>
      </c>
      <c r="E160" s="88" t="s">
        <v>68</v>
      </c>
      <c r="F160" s="89">
        <v>42583</v>
      </c>
    </row>
    <row r="161" spans="2:6" x14ac:dyDescent="0.25">
      <c r="B161" s="90">
        <v>18</v>
      </c>
      <c r="C161" s="91" t="s">
        <v>99</v>
      </c>
      <c r="D161" s="90">
        <v>2</v>
      </c>
      <c r="E161" s="91" t="s">
        <v>68</v>
      </c>
      <c r="F161" s="89">
        <v>42583</v>
      </c>
    </row>
    <row r="162" spans="2:6" x14ac:dyDescent="0.25">
      <c r="B162" s="87">
        <v>2</v>
      </c>
      <c r="C162" s="88" t="s">
        <v>99</v>
      </c>
      <c r="D162" s="87">
        <v>2</v>
      </c>
      <c r="E162" s="88" t="s">
        <v>68</v>
      </c>
      <c r="F162" s="89">
        <v>42903</v>
      </c>
    </row>
    <row r="163" spans="2:6" x14ac:dyDescent="0.25">
      <c r="B163" s="87">
        <v>15</v>
      </c>
      <c r="C163" s="88" t="s">
        <v>99</v>
      </c>
      <c r="D163" s="87">
        <v>2</v>
      </c>
      <c r="E163" s="88" t="s">
        <v>68</v>
      </c>
      <c r="F163" s="89">
        <v>42903</v>
      </c>
    </row>
    <row r="164" spans="2:6" x14ac:dyDescent="0.25">
      <c r="B164" s="90">
        <v>19</v>
      </c>
      <c r="C164" s="91" t="s">
        <v>99</v>
      </c>
      <c r="D164" s="90">
        <v>2</v>
      </c>
      <c r="E164" s="91" t="s">
        <v>68</v>
      </c>
      <c r="F164" s="89">
        <v>42903</v>
      </c>
    </row>
    <row r="165" spans="2:6" x14ac:dyDescent="0.25">
      <c r="B165" s="87">
        <v>31</v>
      </c>
      <c r="C165" s="88" t="s">
        <v>100</v>
      </c>
      <c r="D165" s="87">
        <v>2</v>
      </c>
      <c r="E165" s="88" t="s">
        <v>68</v>
      </c>
      <c r="F165" s="89">
        <v>42736</v>
      </c>
    </row>
    <row r="166" spans="2:6" x14ac:dyDescent="0.25">
      <c r="B166" s="87">
        <v>30</v>
      </c>
      <c r="C166" s="88" t="s">
        <v>100</v>
      </c>
      <c r="D166" s="87">
        <v>2</v>
      </c>
      <c r="E166" s="88" t="s">
        <v>68</v>
      </c>
      <c r="F166" s="89">
        <v>42583</v>
      </c>
    </row>
    <row r="167" spans="2:6" x14ac:dyDescent="0.25">
      <c r="B167" s="90">
        <v>27</v>
      </c>
      <c r="C167" s="91" t="s">
        <v>20</v>
      </c>
      <c r="D167" s="90">
        <v>2</v>
      </c>
      <c r="E167" s="91" t="s">
        <v>35</v>
      </c>
      <c r="F167" s="89">
        <v>42156</v>
      </c>
    </row>
    <row r="168" spans="2:6" ht="16.5" x14ac:dyDescent="0.25">
      <c r="B168" s="87">
        <v>31</v>
      </c>
      <c r="C168" s="88" t="s">
        <v>20</v>
      </c>
      <c r="D168" s="87">
        <v>2</v>
      </c>
      <c r="E168" s="88" t="s">
        <v>14</v>
      </c>
      <c r="F168" s="89">
        <v>42217</v>
      </c>
    </row>
    <row r="169" spans="2:6" x14ac:dyDescent="0.25">
      <c r="B169" s="87">
        <v>27</v>
      </c>
      <c r="C169" s="88" t="s">
        <v>57</v>
      </c>
      <c r="D169" s="87">
        <v>2</v>
      </c>
      <c r="E169" s="88" t="s">
        <v>45</v>
      </c>
      <c r="F169" s="89">
        <v>42370</v>
      </c>
    </row>
    <row r="170" spans="2:6" x14ac:dyDescent="0.25">
      <c r="B170" s="90">
        <v>26</v>
      </c>
      <c r="C170" s="91" t="s">
        <v>20</v>
      </c>
      <c r="D170" s="90">
        <v>2</v>
      </c>
      <c r="E170" s="91" t="s">
        <v>35</v>
      </c>
      <c r="F170" s="89">
        <v>42522</v>
      </c>
    </row>
    <row r="171" spans="2:6" ht="16.5" x14ac:dyDescent="0.25">
      <c r="B171" s="87">
        <v>33</v>
      </c>
      <c r="C171" s="88" t="s">
        <v>20</v>
      </c>
      <c r="D171" s="87">
        <v>4</v>
      </c>
      <c r="E171" s="88" t="s">
        <v>14</v>
      </c>
      <c r="F171" s="89">
        <v>42217</v>
      </c>
    </row>
    <row r="172" spans="2:6" x14ac:dyDescent="0.25">
      <c r="B172" s="87">
        <v>35</v>
      </c>
      <c r="C172" s="88" t="s">
        <v>111</v>
      </c>
      <c r="D172" s="87">
        <v>6</v>
      </c>
      <c r="E172" s="88" t="s">
        <v>68</v>
      </c>
      <c r="F172" s="89">
        <v>42903</v>
      </c>
    </row>
    <row r="173" spans="2:6" x14ac:dyDescent="0.25">
      <c r="B173" s="90">
        <v>36</v>
      </c>
      <c r="C173" s="91" t="s">
        <v>20</v>
      </c>
      <c r="D173" s="90">
        <v>6</v>
      </c>
      <c r="E173" s="91" t="s">
        <v>35</v>
      </c>
      <c r="F173" s="89">
        <v>42156</v>
      </c>
    </row>
    <row r="174" spans="2:6" x14ac:dyDescent="0.25">
      <c r="B174" s="87">
        <v>3</v>
      </c>
      <c r="C174" s="88" t="s">
        <v>99</v>
      </c>
      <c r="D174" s="87">
        <v>2</v>
      </c>
      <c r="E174" s="88" t="s">
        <v>68</v>
      </c>
      <c r="F174" s="89">
        <v>42964</v>
      </c>
    </row>
    <row r="175" spans="2:6" x14ac:dyDescent="0.25">
      <c r="B175" s="87">
        <v>17</v>
      </c>
      <c r="C175" s="88" t="s">
        <v>99</v>
      </c>
      <c r="D175" s="87">
        <v>2</v>
      </c>
      <c r="E175" s="88" t="s">
        <v>68</v>
      </c>
      <c r="F175" s="89">
        <v>42964</v>
      </c>
    </row>
    <row r="176" spans="2:6" x14ac:dyDescent="0.25">
      <c r="B176" s="90">
        <v>24</v>
      </c>
      <c r="C176" s="91" t="s">
        <v>99</v>
      </c>
      <c r="D176" s="90">
        <v>2</v>
      </c>
      <c r="E176" s="91" t="s">
        <v>68</v>
      </c>
      <c r="F176" s="89">
        <v>42964</v>
      </c>
    </row>
    <row r="177" spans="2:6" x14ac:dyDescent="0.25">
      <c r="B177" s="87">
        <v>32</v>
      </c>
      <c r="C177" s="88" t="s">
        <v>100</v>
      </c>
      <c r="D177" s="87">
        <v>4</v>
      </c>
      <c r="E177" s="88" t="s">
        <v>68</v>
      </c>
      <c r="F177" s="89">
        <v>42964</v>
      </c>
    </row>
    <row r="178" spans="2:6" x14ac:dyDescent="0.25">
      <c r="B178" s="92">
        <v>7</v>
      </c>
      <c r="C178" s="93" t="s">
        <v>6</v>
      </c>
      <c r="D178" s="92">
        <v>2</v>
      </c>
      <c r="E178" s="93" t="s">
        <v>38</v>
      </c>
      <c r="F178" s="94">
        <v>42156</v>
      </c>
    </row>
    <row r="179" spans="2:6" x14ac:dyDescent="0.25">
      <c r="B179" s="95">
        <v>19</v>
      </c>
      <c r="C179" s="96" t="s">
        <v>6</v>
      </c>
      <c r="D179" s="95">
        <v>2</v>
      </c>
      <c r="E179" s="96" t="s">
        <v>38</v>
      </c>
      <c r="F179" s="94">
        <v>42156</v>
      </c>
    </row>
    <row r="180" spans="2:6" ht="16.5" x14ac:dyDescent="0.25">
      <c r="B180" s="92">
        <v>16</v>
      </c>
      <c r="C180" s="93" t="s">
        <v>6</v>
      </c>
      <c r="D180" s="92">
        <v>2</v>
      </c>
      <c r="E180" s="93" t="s">
        <v>17</v>
      </c>
      <c r="F180" s="94">
        <v>42217</v>
      </c>
    </row>
    <row r="181" spans="2:6" x14ac:dyDescent="0.25">
      <c r="B181" s="92">
        <v>14</v>
      </c>
      <c r="C181" s="93" t="s">
        <v>43</v>
      </c>
      <c r="D181" s="92">
        <v>2</v>
      </c>
      <c r="E181" s="93" t="s">
        <v>54</v>
      </c>
      <c r="F181" s="94">
        <v>42370</v>
      </c>
    </row>
    <row r="182" spans="2:6" x14ac:dyDescent="0.25">
      <c r="B182" s="95">
        <v>19</v>
      </c>
      <c r="C182" s="96" t="s">
        <v>43</v>
      </c>
      <c r="D182" s="95">
        <v>2</v>
      </c>
      <c r="E182" s="96" t="s">
        <v>54</v>
      </c>
      <c r="F182" s="94">
        <v>42370</v>
      </c>
    </row>
    <row r="183" spans="2:6" x14ac:dyDescent="0.25">
      <c r="B183" s="92">
        <v>23</v>
      </c>
      <c r="C183" s="93" t="s">
        <v>43</v>
      </c>
      <c r="D183" s="92">
        <v>2</v>
      </c>
      <c r="E183" s="93" t="s">
        <v>54</v>
      </c>
      <c r="F183" s="94">
        <v>42370</v>
      </c>
    </row>
    <row r="184" spans="2:6" x14ac:dyDescent="0.25">
      <c r="B184" s="92">
        <v>18</v>
      </c>
      <c r="C184" s="93" t="s">
        <v>6</v>
      </c>
      <c r="D184" s="92">
        <v>2</v>
      </c>
      <c r="E184" s="93" t="s">
        <v>38</v>
      </c>
      <c r="F184" s="94">
        <v>42522</v>
      </c>
    </row>
    <row r="185" spans="2:6" x14ac:dyDescent="0.25">
      <c r="B185" s="95">
        <v>17</v>
      </c>
      <c r="C185" s="96" t="s">
        <v>99</v>
      </c>
      <c r="D185" s="95">
        <v>2</v>
      </c>
      <c r="E185" s="96" t="s">
        <v>71</v>
      </c>
      <c r="F185" s="94">
        <v>42583</v>
      </c>
    </row>
    <row r="186" spans="2:6" x14ac:dyDescent="0.25">
      <c r="B186" s="92">
        <v>20</v>
      </c>
      <c r="C186" s="93" t="s">
        <v>99</v>
      </c>
      <c r="D186" s="92">
        <v>2</v>
      </c>
      <c r="E186" s="93" t="s">
        <v>71</v>
      </c>
      <c r="F186" s="94">
        <v>42583</v>
      </c>
    </row>
    <row r="187" spans="2:6" x14ac:dyDescent="0.25">
      <c r="B187" s="92">
        <v>23</v>
      </c>
      <c r="C187" s="93" t="s">
        <v>99</v>
      </c>
      <c r="D187" s="92">
        <v>2</v>
      </c>
      <c r="E187" s="93" t="s">
        <v>71</v>
      </c>
      <c r="F187" s="94">
        <v>42903</v>
      </c>
    </row>
    <row r="188" spans="2:6" x14ac:dyDescent="0.25">
      <c r="B188" s="95">
        <v>28</v>
      </c>
      <c r="C188" s="96" t="s">
        <v>111</v>
      </c>
      <c r="D188" s="95">
        <v>2</v>
      </c>
      <c r="E188" s="96" t="s">
        <v>71</v>
      </c>
      <c r="F188" s="94">
        <v>42903</v>
      </c>
    </row>
    <row r="189" spans="2:6" ht="16.5" x14ac:dyDescent="0.25">
      <c r="B189" s="92">
        <v>25</v>
      </c>
      <c r="C189" s="93" t="s">
        <v>20</v>
      </c>
      <c r="D189" s="92">
        <v>2</v>
      </c>
      <c r="E189" s="93" t="s">
        <v>17</v>
      </c>
      <c r="F189" s="94">
        <v>42217</v>
      </c>
    </row>
    <row r="190" spans="2:6" x14ac:dyDescent="0.25">
      <c r="B190" s="92">
        <v>30</v>
      </c>
      <c r="C190" s="93" t="s">
        <v>57</v>
      </c>
      <c r="D190" s="92">
        <v>2</v>
      </c>
      <c r="E190" s="93" t="s">
        <v>54</v>
      </c>
      <c r="F190" s="94">
        <v>42370</v>
      </c>
    </row>
    <row r="191" spans="2:6" x14ac:dyDescent="0.25">
      <c r="B191" s="95">
        <v>34</v>
      </c>
      <c r="C191" s="96" t="s">
        <v>111</v>
      </c>
      <c r="D191" s="95">
        <v>4</v>
      </c>
      <c r="E191" s="96" t="s">
        <v>71</v>
      </c>
      <c r="F191" s="94">
        <v>42903</v>
      </c>
    </row>
    <row r="192" spans="2:6" x14ac:dyDescent="0.25">
      <c r="B192" s="92">
        <v>34</v>
      </c>
      <c r="C192" s="93" t="s">
        <v>100</v>
      </c>
      <c r="D192" s="92">
        <v>4</v>
      </c>
      <c r="E192" s="93" t="s">
        <v>71</v>
      </c>
      <c r="F192" s="94">
        <v>42736</v>
      </c>
    </row>
    <row r="193" spans="2:6" x14ac:dyDescent="0.25">
      <c r="B193" s="92">
        <v>32</v>
      </c>
      <c r="C193" s="93" t="s">
        <v>20</v>
      </c>
      <c r="D193" s="92">
        <v>4</v>
      </c>
      <c r="E193" s="93" t="s">
        <v>38</v>
      </c>
      <c r="F193" s="94">
        <v>42522</v>
      </c>
    </row>
    <row r="194" spans="2:6" x14ac:dyDescent="0.25">
      <c r="B194" s="95">
        <v>36</v>
      </c>
      <c r="C194" s="96" t="s">
        <v>100</v>
      </c>
      <c r="D194" s="95">
        <v>6</v>
      </c>
      <c r="E194" s="96" t="s">
        <v>71</v>
      </c>
      <c r="F194" s="94">
        <v>42736</v>
      </c>
    </row>
    <row r="195" spans="2:6" x14ac:dyDescent="0.25">
      <c r="B195" s="92">
        <v>36</v>
      </c>
      <c r="C195" s="93" t="s">
        <v>100</v>
      </c>
      <c r="D195" s="92">
        <v>6</v>
      </c>
      <c r="E195" s="93" t="s">
        <v>71</v>
      </c>
      <c r="F195" s="94">
        <v>42583</v>
      </c>
    </row>
    <row r="196" spans="2:6" x14ac:dyDescent="0.25">
      <c r="B196" s="92">
        <v>35</v>
      </c>
      <c r="C196" s="93" t="s">
        <v>20</v>
      </c>
      <c r="D196" s="92">
        <v>6</v>
      </c>
      <c r="E196" s="93" t="s">
        <v>38</v>
      </c>
      <c r="F196" s="94">
        <v>42156</v>
      </c>
    </row>
    <row r="197" spans="2:6" ht="16.5" x14ac:dyDescent="0.25">
      <c r="B197" s="95">
        <v>36</v>
      </c>
      <c r="C197" s="96" t="s">
        <v>20</v>
      </c>
      <c r="D197" s="95">
        <v>6</v>
      </c>
      <c r="E197" s="96" t="s">
        <v>17</v>
      </c>
      <c r="F197" s="94">
        <v>42217</v>
      </c>
    </row>
    <row r="198" spans="2:6" x14ac:dyDescent="0.25">
      <c r="B198" s="92">
        <v>36</v>
      </c>
      <c r="C198" s="93" t="s">
        <v>20</v>
      </c>
      <c r="D198" s="92">
        <v>6</v>
      </c>
      <c r="E198" s="93" t="s">
        <v>38</v>
      </c>
      <c r="F198" s="94">
        <v>42522</v>
      </c>
    </row>
    <row r="199" spans="2:6" x14ac:dyDescent="0.25">
      <c r="B199" s="92">
        <v>20</v>
      </c>
      <c r="C199" s="93" t="s">
        <v>99</v>
      </c>
      <c r="D199" s="92">
        <v>2</v>
      </c>
      <c r="E199" s="93" t="s">
        <v>71</v>
      </c>
      <c r="F199" s="94">
        <v>42964</v>
      </c>
    </row>
    <row r="200" spans="2:6" x14ac:dyDescent="0.25">
      <c r="B200" s="95">
        <v>36</v>
      </c>
      <c r="C200" s="96" t="s">
        <v>100</v>
      </c>
      <c r="D200" s="95">
        <v>6</v>
      </c>
      <c r="E200" s="96" t="s">
        <v>71</v>
      </c>
      <c r="F200" s="94">
        <v>42964</v>
      </c>
    </row>
    <row r="201" spans="2:6" x14ac:dyDescent="0.25">
      <c r="B201" s="97">
        <v>18</v>
      </c>
      <c r="C201" s="98" t="s">
        <v>6</v>
      </c>
      <c r="D201" s="97">
        <v>2</v>
      </c>
      <c r="E201" s="98" t="s">
        <v>29</v>
      </c>
      <c r="F201" s="99">
        <v>42156</v>
      </c>
    </row>
    <row r="202" spans="2:6" x14ac:dyDescent="0.25">
      <c r="B202" s="97">
        <v>22</v>
      </c>
      <c r="C202" s="98" t="s">
        <v>6</v>
      </c>
      <c r="D202" s="97">
        <v>2</v>
      </c>
      <c r="E202" s="98" t="s">
        <v>29</v>
      </c>
      <c r="F202" s="99">
        <v>42156</v>
      </c>
    </row>
    <row r="203" spans="2:6" ht="16.5" x14ac:dyDescent="0.25">
      <c r="B203" s="100">
        <v>6</v>
      </c>
      <c r="C203" s="101" t="s">
        <v>6</v>
      </c>
      <c r="D203" s="100">
        <v>2</v>
      </c>
      <c r="E203" s="101" t="s">
        <v>12</v>
      </c>
      <c r="F203" s="99">
        <v>42217</v>
      </c>
    </row>
    <row r="204" spans="2:6" ht="16.5" x14ac:dyDescent="0.25">
      <c r="B204" s="97">
        <v>17</v>
      </c>
      <c r="C204" s="98" t="s">
        <v>6</v>
      </c>
      <c r="D204" s="97">
        <v>2</v>
      </c>
      <c r="E204" s="98" t="s">
        <v>12</v>
      </c>
      <c r="F204" s="99">
        <v>42217</v>
      </c>
    </row>
    <row r="205" spans="2:6" ht="16.5" x14ac:dyDescent="0.25">
      <c r="B205" s="97">
        <v>20</v>
      </c>
      <c r="C205" s="98" t="s">
        <v>6</v>
      </c>
      <c r="D205" s="97">
        <v>2</v>
      </c>
      <c r="E205" s="98" t="s">
        <v>12</v>
      </c>
      <c r="F205" s="99">
        <v>42217</v>
      </c>
    </row>
    <row r="206" spans="2:6" ht="16.5" x14ac:dyDescent="0.25">
      <c r="B206" s="100">
        <v>23</v>
      </c>
      <c r="C206" s="101" t="s">
        <v>6</v>
      </c>
      <c r="D206" s="100">
        <v>2</v>
      </c>
      <c r="E206" s="101" t="s">
        <v>12</v>
      </c>
      <c r="F206" s="99">
        <v>42217</v>
      </c>
    </row>
    <row r="207" spans="2:6" ht="16.5" x14ac:dyDescent="0.25">
      <c r="B207" s="97">
        <v>24</v>
      </c>
      <c r="C207" s="98" t="s">
        <v>6</v>
      </c>
      <c r="D207" s="97">
        <v>2</v>
      </c>
      <c r="E207" s="98" t="s">
        <v>12</v>
      </c>
      <c r="F207" s="99">
        <v>42217</v>
      </c>
    </row>
    <row r="208" spans="2:6" x14ac:dyDescent="0.25">
      <c r="B208" s="97">
        <v>10</v>
      </c>
      <c r="C208" s="98" t="s">
        <v>43</v>
      </c>
      <c r="D208" s="97">
        <v>2</v>
      </c>
      <c r="E208" s="98" t="s">
        <v>51</v>
      </c>
      <c r="F208" s="99">
        <v>42370</v>
      </c>
    </row>
    <row r="209" spans="2:6" x14ac:dyDescent="0.25">
      <c r="B209" s="100">
        <v>2</v>
      </c>
      <c r="C209" s="101" t="s">
        <v>6</v>
      </c>
      <c r="D209" s="100">
        <v>2</v>
      </c>
      <c r="E209" s="101" t="s">
        <v>29</v>
      </c>
      <c r="F209" s="99">
        <v>42522</v>
      </c>
    </row>
    <row r="210" spans="2:6" x14ac:dyDescent="0.25">
      <c r="B210" s="97">
        <v>5</v>
      </c>
      <c r="C210" s="98" t="s">
        <v>6</v>
      </c>
      <c r="D210" s="97">
        <v>2</v>
      </c>
      <c r="E210" s="98" t="s">
        <v>29</v>
      </c>
      <c r="F210" s="99">
        <v>42522</v>
      </c>
    </row>
    <row r="211" spans="2:6" x14ac:dyDescent="0.25">
      <c r="B211" s="97">
        <v>2</v>
      </c>
      <c r="C211" s="98" t="s">
        <v>99</v>
      </c>
      <c r="D211" s="97">
        <v>2</v>
      </c>
      <c r="E211" s="98" t="s">
        <v>62</v>
      </c>
      <c r="F211" s="99">
        <v>42736</v>
      </c>
    </row>
    <row r="212" spans="2:6" x14ac:dyDescent="0.25">
      <c r="B212" s="100">
        <v>13</v>
      </c>
      <c r="C212" s="101" t="s">
        <v>99</v>
      </c>
      <c r="D212" s="100">
        <v>2</v>
      </c>
      <c r="E212" s="101" t="s">
        <v>62</v>
      </c>
      <c r="F212" s="99">
        <v>42736</v>
      </c>
    </row>
    <row r="213" spans="2:6" x14ac:dyDescent="0.25">
      <c r="B213" s="97">
        <v>9</v>
      </c>
      <c r="C213" s="98" t="s">
        <v>99</v>
      </c>
      <c r="D213" s="97">
        <v>2</v>
      </c>
      <c r="E213" s="98" t="s">
        <v>62</v>
      </c>
      <c r="F213" s="99">
        <v>42583</v>
      </c>
    </row>
    <row r="214" spans="2:6" x14ac:dyDescent="0.25">
      <c r="B214" s="97">
        <v>21</v>
      </c>
      <c r="C214" s="98" t="s">
        <v>99</v>
      </c>
      <c r="D214" s="97">
        <v>2</v>
      </c>
      <c r="E214" s="98" t="s">
        <v>62</v>
      </c>
      <c r="F214" s="99">
        <v>42583</v>
      </c>
    </row>
    <row r="215" spans="2:6" x14ac:dyDescent="0.25">
      <c r="B215" s="100">
        <v>6</v>
      </c>
      <c r="C215" s="101" t="s">
        <v>99</v>
      </c>
      <c r="D215" s="100">
        <v>2</v>
      </c>
      <c r="E215" s="101" t="s">
        <v>62</v>
      </c>
      <c r="F215" s="99">
        <v>42903</v>
      </c>
    </row>
    <row r="216" spans="2:6" x14ac:dyDescent="0.25">
      <c r="B216" s="97">
        <v>14</v>
      </c>
      <c r="C216" s="98" t="s">
        <v>99</v>
      </c>
      <c r="D216" s="97">
        <v>2</v>
      </c>
      <c r="E216" s="98" t="s">
        <v>62</v>
      </c>
      <c r="F216" s="99">
        <v>42903</v>
      </c>
    </row>
    <row r="217" spans="2:6" x14ac:dyDescent="0.25">
      <c r="B217" s="97">
        <v>31</v>
      </c>
      <c r="C217" s="98" t="s">
        <v>111</v>
      </c>
      <c r="D217" s="97">
        <v>2</v>
      </c>
      <c r="E217" s="98" t="s">
        <v>62</v>
      </c>
      <c r="F217" s="99">
        <v>42903</v>
      </c>
    </row>
    <row r="218" spans="2:6" x14ac:dyDescent="0.25">
      <c r="B218" s="100">
        <v>29</v>
      </c>
      <c r="C218" s="101" t="s">
        <v>100</v>
      </c>
      <c r="D218" s="100">
        <v>2</v>
      </c>
      <c r="E218" s="101" t="s">
        <v>62</v>
      </c>
      <c r="F218" s="99">
        <v>42736</v>
      </c>
    </row>
    <row r="219" spans="2:6" ht="16.5" x14ac:dyDescent="0.25">
      <c r="B219" s="97">
        <v>29</v>
      </c>
      <c r="C219" s="98" t="s">
        <v>20</v>
      </c>
      <c r="D219" s="97">
        <v>2</v>
      </c>
      <c r="E219" s="98" t="s">
        <v>12</v>
      </c>
      <c r="F219" s="99">
        <v>42217</v>
      </c>
    </row>
    <row r="220" spans="2:6" x14ac:dyDescent="0.25">
      <c r="B220" s="97">
        <v>31</v>
      </c>
      <c r="C220" s="98" t="s">
        <v>57</v>
      </c>
      <c r="D220" s="97">
        <v>2</v>
      </c>
      <c r="E220" s="98" t="s">
        <v>51</v>
      </c>
      <c r="F220" s="99">
        <v>42370</v>
      </c>
    </row>
    <row r="221" spans="2:6" x14ac:dyDescent="0.25">
      <c r="B221" s="100">
        <v>32</v>
      </c>
      <c r="C221" s="101" t="s">
        <v>100</v>
      </c>
      <c r="D221" s="100">
        <v>4</v>
      </c>
      <c r="E221" s="101" t="s">
        <v>62</v>
      </c>
      <c r="F221" s="99">
        <v>42736</v>
      </c>
    </row>
    <row r="222" spans="2:6" x14ac:dyDescent="0.25">
      <c r="B222" s="97">
        <v>32</v>
      </c>
      <c r="C222" s="98" t="s">
        <v>100</v>
      </c>
      <c r="D222" s="97">
        <v>4</v>
      </c>
      <c r="E222" s="98" t="s">
        <v>62</v>
      </c>
      <c r="F222" s="99">
        <v>42583</v>
      </c>
    </row>
    <row r="223" spans="2:6" x14ac:dyDescent="0.25">
      <c r="B223" s="97">
        <v>34</v>
      </c>
      <c r="C223" s="98" t="s">
        <v>20</v>
      </c>
      <c r="D223" s="97">
        <v>4</v>
      </c>
      <c r="E223" s="98" t="s">
        <v>29</v>
      </c>
      <c r="F223" s="99">
        <v>42522</v>
      </c>
    </row>
    <row r="224" spans="2:6" x14ac:dyDescent="0.25">
      <c r="B224" s="100">
        <v>10</v>
      </c>
      <c r="C224" s="101" t="s">
        <v>99</v>
      </c>
      <c r="D224" s="100">
        <v>2</v>
      </c>
      <c r="E224" s="101" t="s">
        <v>62</v>
      </c>
      <c r="F224" s="99">
        <v>42964</v>
      </c>
    </row>
    <row r="225" spans="2:6" x14ac:dyDescent="0.25">
      <c r="B225" s="97">
        <v>29</v>
      </c>
      <c r="C225" s="98" t="s">
        <v>100</v>
      </c>
      <c r="D225" s="97">
        <v>2</v>
      </c>
      <c r="E225" s="98" t="s">
        <v>62</v>
      </c>
      <c r="F225" s="99">
        <v>42964</v>
      </c>
    </row>
    <row r="226" spans="2:6" x14ac:dyDescent="0.25">
      <c r="B226" s="97">
        <v>8</v>
      </c>
      <c r="C226" s="98" t="s">
        <v>6</v>
      </c>
      <c r="D226" s="97">
        <v>2</v>
      </c>
      <c r="E226" s="98" t="s">
        <v>36</v>
      </c>
      <c r="F226" s="99">
        <v>42156</v>
      </c>
    </row>
    <row r="227" spans="2:6" x14ac:dyDescent="0.25">
      <c r="B227" s="100">
        <v>11</v>
      </c>
      <c r="C227" s="101" t="s">
        <v>6</v>
      </c>
      <c r="D227" s="100">
        <v>2</v>
      </c>
      <c r="E227" s="101" t="s">
        <v>36</v>
      </c>
      <c r="F227" s="99">
        <v>42156</v>
      </c>
    </row>
    <row r="228" spans="2:6" x14ac:dyDescent="0.25">
      <c r="B228" s="97">
        <v>15</v>
      </c>
      <c r="C228" s="98" t="s">
        <v>6</v>
      </c>
      <c r="D228" s="97">
        <v>2</v>
      </c>
      <c r="E228" s="98" t="s">
        <v>36</v>
      </c>
      <c r="F228" s="99">
        <v>42156</v>
      </c>
    </row>
    <row r="229" spans="2:6" x14ac:dyDescent="0.25">
      <c r="B229" s="97">
        <v>16</v>
      </c>
      <c r="C229" s="98" t="s">
        <v>6</v>
      </c>
      <c r="D229" s="97">
        <v>2</v>
      </c>
      <c r="E229" s="98" t="s">
        <v>36</v>
      </c>
      <c r="F229" s="99">
        <v>42156</v>
      </c>
    </row>
    <row r="230" spans="2:6" x14ac:dyDescent="0.25">
      <c r="B230" s="100">
        <v>21</v>
      </c>
      <c r="C230" s="101" t="s">
        <v>6</v>
      </c>
      <c r="D230" s="100">
        <v>2</v>
      </c>
      <c r="E230" s="101" t="s">
        <v>36</v>
      </c>
      <c r="F230" s="99">
        <v>42156</v>
      </c>
    </row>
    <row r="231" spans="2:6" ht="16.5" x14ac:dyDescent="0.25">
      <c r="B231" s="97">
        <v>14</v>
      </c>
      <c r="C231" s="98" t="s">
        <v>6</v>
      </c>
      <c r="D231" s="97">
        <v>2</v>
      </c>
      <c r="E231" s="98" t="s">
        <v>16</v>
      </c>
      <c r="F231" s="99">
        <v>42217</v>
      </c>
    </row>
    <row r="232" spans="2:6" ht="16.5" x14ac:dyDescent="0.25">
      <c r="B232" s="97">
        <v>19</v>
      </c>
      <c r="C232" s="98" t="s">
        <v>6</v>
      </c>
      <c r="D232" s="97">
        <v>2</v>
      </c>
      <c r="E232" s="98" t="s">
        <v>16</v>
      </c>
      <c r="F232" s="99">
        <v>42217</v>
      </c>
    </row>
    <row r="233" spans="2:6" x14ac:dyDescent="0.25">
      <c r="B233" s="100">
        <v>13</v>
      </c>
      <c r="C233" s="101" t="s">
        <v>43</v>
      </c>
      <c r="D233" s="100">
        <v>2</v>
      </c>
      <c r="E233" s="101" t="s">
        <v>53</v>
      </c>
      <c r="F233" s="99">
        <v>42370</v>
      </c>
    </row>
    <row r="234" spans="2:6" x14ac:dyDescent="0.25">
      <c r="B234" s="97">
        <v>20</v>
      </c>
      <c r="C234" s="98" t="s">
        <v>43</v>
      </c>
      <c r="D234" s="97">
        <v>2</v>
      </c>
      <c r="E234" s="98" t="s">
        <v>53</v>
      </c>
      <c r="F234" s="99">
        <v>42370</v>
      </c>
    </row>
    <row r="235" spans="2:6" x14ac:dyDescent="0.25">
      <c r="B235" s="97">
        <v>22</v>
      </c>
      <c r="C235" s="98" t="s">
        <v>43</v>
      </c>
      <c r="D235" s="97">
        <v>2</v>
      </c>
      <c r="E235" s="98" t="s">
        <v>53</v>
      </c>
      <c r="F235" s="99">
        <v>42370</v>
      </c>
    </row>
    <row r="236" spans="2:6" x14ac:dyDescent="0.25">
      <c r="B236" s="100">
        <v>24</v>
      </c>
      <c r="C236" s="101" t="s">
        <v>43</v>
      </c>
      <c r="D236" s="100">
        <v>2</v>
      </c>
      <c r="E236" s="101" t="s">
        <v>53</v>
      </c>
      <c r="F236" s="99">
        <v>42370</v>
      </c>
    </row>
    <row r="237" spans="2:6" x14ac:dyDescent="0.25">
      <c r="B237" s="97">
        <v>13</v>
      </c>
      <c r="C237" s="98" t="s">
        <v>6</v>
      </c>
      <c r="D237" s="97">
        <v>2</v>
      </c>
      <c r="E237" s="98" t="s">
        <v>36</v>
      </c>
      <c r="F237" s="99">
        <v>42522</v>
      </c>
    </row>
    <row r="238" spans="2:6" x14ac:dyDescent="0.25">
      <c r="B238" s="97">
        <v>21</v>
      </c>
      <c r="C238" s="98" t="s">
        <v>6</v>
      </c>
      <c r="D238" s="97">
        <v>2</v>
      </c>
      <c r="E238" s="98" t="s">
        <v>36</v>
      </c>
      <c r="F238" s="99">
        <v>42522</v>
      </c>
    </row>
    <row r="239" spans="2:6" x14ac:dyDescent="0.25">
      <c r="B239" s="100">
        <v>10</v>
      </c>
      <c r="C239" s="101" t="s">
        <v>99</v>
      </c>
      <c r="D239" s="100">
        <v>2</v>
      </c>
      <c r="E239" s="101" t="s">
        <v>69</v>
      </c>
      <c r="F239" s="99">
        <v>42583</v>
      </c>
    </row>
    <row r="240" spans="2:6" x14ac:dyDescent="0.25">
      <c r="B240" s="97">
        <v>12</v>
      </c>
      <c r="C240" s="98" t="s">
        <v>99</v>
      </c>
      <c r="D240" s="97">
        <v>2</v>
      </c>
      <c r="E240" s="98" t="s">
        <v>69</v>
      </c>
      <c r="F240" s="99">
        <v>42583</v>
      </c>
    </row>
    <row r="241" spans="2:6" x14ac:dyDescent="0.25">
      <c r="B241" s="97">
        <v>5</v>
      </c>
      <c r="C241" s="98" t="s">
        <v>99</v>
      </c>
      <c r="D241" s="97">
        <v>2</v>
      </c>
      <c r="E241" s="98" t="s">
        <v>69</v>
      </c>
      <c r="F241" s="99">
        <v>42903</v>
      </c>
    </row>
    <row r="242" spans="2:6" x14ac:dyDescent="0.25">
      <c r="B242" s="100">
        <v>10</v>
      </c>
      <c r="C242" s="101" t="s">
        <v>99</v>
      </c>
      <c r="D242" s="100">
        <v>2</v>
      </c>
      <c r="E242" s="101" t="s">
        <v>69</v>
      </c>
      <c r="F242" s="99">
        <v>42903</v>
      </c>
    </row>
    <row r="243" spans="2:6" x14ac:dyDescent="0.25">
      <c r="B243" s="97">
        <v>24</v>
      </c>
      <c r="C243" s="98" t="s">
        <v>99</v>
      </c>
      <c r="D243" s="97">
        <v>2</v>
      </c>
      <c r="E243" s="98" t="s">
        <v>69</v>
      </c>
      <c r="F243" s="99">
        <v>42903</v>
      </c>
    </row>
    <row r="244" spans="2:6" x14ac:dyDescent="0.25">
      <c r="B244" s="97">
        <v>29</v>
      </c>
      <c r="C244" s="98" t="s">
        <v>111</v>
      </c>
      <c r="D244" s="97">
        <v>2</v>
      </c>
      <c r="E244" s="98" t="s">
        <v>69</v>
      </c>
      <c r="F244" s="99">
        <v>42903</v>
      </c>
    </row>
    <row r="245" spans="2:6" x14ac:dyDescent="0.25">
      <c r="B245" s="100">
        <v>31</v>
      </c>
      <c r="C245" s="101" t="s">
        <v>20</v>
      </c>
      <c r="D245" s="100">
        <v>2</v>
      </c>
      <c r="E245" s="101" t="s">
        <v>36</v>
      </c>
      <c r="F245" s="99">
        <v>42156</v>
      </c>
    </row>
    <row r="246" spans="2:6" ht="16.5" x14ac:dyDescent="0.25">
      <c r="B246" s="97">
        <v>27</v>
      </c>
      <c r="C246" s="98" t="s">
        <v>20</v>
      </c>
      <c r="D246" s="97">
        <v>2</v>
      </c>
      <c r="E246" s="98" t="s">
        <v>16</v>
      </c>
      <c r="F246" s="99">
        <v>42217</v>
      </c>
    </row>
    <row r="247" spans="2:6" x14ac:dyDescent="0.25">
      <c r="B247" s="97">
        <v>27</v>
      </c>
      <c r="C247" s="98" t="s">
        <v>20</v>
      </c>
      <c r="D247" s="97">
        <v>2</v>
      </c>
      <c r="E247" s="98" t="s">
        <v>36</v>
      </c>
      <c r="F247" s="99">
        <v>42522</v>
      </c>
    </row>
    <row r="248" spans="2:6" x14ac:dyDescent="0.25">
      <c r="B248" s="100">
        <v>33</v>
      </c>
      <c r="C248" s="101" t="s">
        <v>20</v>
      </c>
      <c r="D248" s="100">
        <v>4</v>
      </c>
      <c r="E248" s="101" t="s">
        <v>36</v>
      </c>
      <c r="F248" s="99">
        <v>42522</v>
      </c>
    </row>
    <row r="249" spans="2:6" x14ac:dyDescent="0.25">
      <c r="B249" s="97">
        <v>35</v>
      </c>
      <c r="C249" s="98" t="s">
        <v>100</v>
      </c>
      <c r="D249" s="97">
        <v>6</v>
      </c>
      <c r="E249" s="98" t="s">
        <v>69</v>
      </c>
      <c r="F249" s="99">
        <v>42736</v>
      </c>
    </row>
    <row r="250" spans="2:6" x14ac:dyDescent="0.25">
      <c r="B250" s="97">
        <v>35</v>
      </c>
      <c r="C250" s="98" t="s">
        <v>100</v>
      </c>
      <c r="D250" s="97">
        <v>6</v>
      </c>
      <c r="E250" s="98" t="s">
        <v>69</v>
      </c>
      <c r="F250" s="99">
        <v>42583</v>
      </c>
    </row>
    <row r="251" spans="2:6" x14ac:dyDescent="0.25">
      <c r="B251" s="100">
        <v>5</v>
      </c>
      <c r="C251" s="101" t="s">
        <v>99</v>
      </c>
      <c r="D251" s="100">
        <v>2</v>
      </c>
      <c r="E251" s="101" t="s">
        <v>69</v>
      </c>
      <c r="F251" s="99">
        <v>42964</v>
      </c>
    </row>
    <row r="252" spans="2:6" x14ac:dyDescent="0.25">
      <c r="B252" s="97">
        <v>7</v>
      </c>
      <c r="C252" s="98" t="s">
        <v>99</v>
      </c>
      <c r="D252" s="97">
        <v>2</v>
      </c>
      <c r="E252" s="98" t="s">
        <v>69</v>
      </c>
      <c r="F252" s="99">
        <v>42964</v>
      </c>
    </row>
    <row r="253" spans="2:6" x14ac:dyDescent="0.25">
      <c r="B253" s="97">
        <v>9</v>
      </c>
      <c r="C253" s="98" t="s">
        <v>99</v>
      </c>
      <c r="D253" s="97">
        <v>2</v>
      </c>
      <c r="E253" s="98" t="s">
        <v>69</v>
      </c>
      <c r="F253" s="99">
        <v>42964</v>
      </c>
    </row>
    <row r="254" spans="2:6" x14ac:dyDescent="0.25">
      <c r="B254" s="100">
        <v>18</v>
      </c>
      <c r="C254" s="101" t="s">
        <v>99</v>
      </c>
      <c r="D254" s="100">
        <v>2</v>
      </c>
      <c r="E254" s="101" t="s">
        <v>69</v>
      </c>
      <c r="F254" s="99">
        <v>42964</v>
      </c>
    </row>
    <row r="255" spans="2:6" x14ac:dyDescent="0.25">
      <c r="B255" s="97">
        <v>33</v>
      </c>
      <c r="C255" s="98" t="s">
        <v>100</v>
      </c>
      <c r="D255" s="97">
        <v>4</v>
      </c>
      <c r="E255" s="98" t="s">
        <v>69</v>
      </c>
      <c r="F255" s="99">
        <v>42964</v>
      </c>
    </row>
    <row r="256" spans="2:6" x14ac:dyDescent="0.25">
      <c r="B256" s="97">
        <v>5</v>
      </c>
      <c r="C256" s="98" t="s">
        <v>6</v>
      </c>
      <c r="D256" s="97">
        <v>2</v>
      </c>
      <c r="E256" s="98" t="s">
        <v>34</v>
      </c>
      <c r="F256" s="99">
        <v>42156</v>
      </c>
    </row>
    <row r="257" spans="2:6" x14ac:dyDescent="0.25">
      <c r="B257" s="100">
        <v>12</v>
      </c>
      <c r="C257" s="101" t="s">
        <v>6</v>
      </c>
      <c r="D257" s="100">
        <v>2</v>
      </c>
      <c r="E257" s="101" t="s">
        <v>34</v>
      </c>
      <c r="F257" s="99">
        <v>42156</v>
      </c>
    </row>
    <row r="258" spans="2:6" ht="16.5" x14ac:dyDescent="0.25">
      <c r="B258" s="97">
        <v>4</v>
      </c>
      <c r="C258" s="98" t="s">
        <v>6</v>
      </c>
      <c r="D258" s="97">
        <v>2</v>
      </c>
      <c r="E258" s="98" t="s">
        <v>10</v>
      </c>
      <c r="F258" s="99">
        <v>42217</v>
      </c>
    </row>
    <row r="259" spans="2:6" ht="16.5" x14ac:dyDescent="0.25">
      <c r="B259" s="97">
        <v>11</v>
      </c>
      <c r="C259" s="98" t="s">
        <v>6</v>
      </c>
      <c r="D259" s="97">
        <v>2</v>
      </c>
      <c r="E259" s="98" t="s">
        <v>10</v>
      </c>
      <c r="F259" s="99">
        <v>42217</v>
      </c>
    </row>
    <row r="260" spans="2:6" x14ac:dyDescent="0.25">
      <c r="B260" s="100">
        <v>9</v>
      </c>
      <c r="C260" s="101" t="s">
        <v>43</v>
      </c>
      <c r="D260" s="100">
        <v>2</v>
      </c>
      <c r="E260" s="101" t="s">
        <v>50</v>
      </c>
      <c r="F260" s="99">
        <v>42370</v>
      </c>
    </row>
    <row r="261" spans="2:6" x14ac:dyDescent="0.25">
      <c r="B261" s="97">
        <v>16</v>
      </c>
      <c r="C261" s="98" t="s">
        <v>43</v>
      </c>
      <c r="D261" s="97">
        <v>2</v>
      </c>
      <c r="E261" s="98" t="s">
        <v>50</v>
      </c>
      <c r="F261" s="99">
        <v>42370</v>
      </c>
    </row>
    <row r="262" spans="2:6" x14ac:dyDescent="0.25">
      <c r="B262" s="97">
        <v>11</v>
      </c>
      <c r="C262" s="98" t="s">
        <v>6</v>
      </c>
      <c r="D262" s="97">
        <v>2</v>
      </c>
      <c r="E262" s="98" t="s">
        <v>34</v>
      </c>
      <c r="F262" s="99">
        <v>42522</v>
      </c>
    </row>
    <row r="263" spans="2:6" x14ac:dyDescent="0.25">
      <c r="B263" s="100">
        <v>15</v>
      </c>
      <c r="C263" s="101" t="s">
        <v>6</v>
      </c>
      <c r="D263" s="100">
        <v>2</v>
      </c>
      <c r="E263" s="101" t="s">
        <v>34</v>
      </c>
      <c r="F263" s="99">
        <v>42522</v>
      </c>
    </row>
    <row r="264" spans="2:6" x14ac:dyDescent="0.25">
      <c r="B264" s="97">
        <v>7</v>
      </c>
      <c r="C264" s="98" t="s">
        <v>99</v>
      </c>
      <c r="D264" s="97">
        <v>2</v>
      </c>
      <c r="E264" s="98" t="s">
        <v>67</v>
      </c>
      <c r="F264" s="99">
        <v>42736</v>
      </c>
    </row>
    <row r="265" spans="2:6" x14ac:dyDescent="0.25">
      <c r="B265" s="97">
        <v>9</v>
      </c>
      <c r="C265" s="98" t="s">
        <v>99</v>
      </c>
      <c r="D265" s="97">
        <v>2</v>
      </c>
      <c r="E265" s="98" t="s">
        <v>67</v>
      </c>
      <c r="F265" s="99">
        <v>42736</v>
      </c>
    </row>
    <row r="266" spans="2:6" x14ac:dyDescent="0.25">
      <c r="B266" s="100">
        <v>12</v>
      </c>
      <c r="C266" s="101" t="s">
        <v>99</v>
      </c>
      <c r="D266" s="100">
        <v>2</v>
      </c>
      <c r="E266" s="101" t="s">
        <v>67</v>
      </c>
      <c r="F266" s="99">
        <v>42736</v>
      </c>
    </row>
    <row r="267" spans="2:6" x14ac:dyDescent="0.25">
      <c r="B267" s="97">
        <v>14</v>
      </c>
      <c r="C267" s="98" t="s">
        <v>99</v>
      </c>
      <c r="D267" s="97">
        <v>2</v>
      </c>
      <c r="E267" s="98" t="s">
        <v>67</v>
      </c>
      <c r="F267" s="99">
        <v>42736</v>
      </c>
    </row>
    <row r="268" spans="2:6" x14ac:dyDescent="0.25">
      <c r="B268" s="97">
        <v>17</v>
      </c>
      <c r="C268" s="98" t="s">
        <v>99</v>
      </c>
      <c r="D268" s="97">
        <v>2</v>
      </c>
      <c r="E268" s="98" t="s">
        <v>67</v>
      </c>
      <c r="F268" s="99">
        <v>42736</v>
      </c>
    </row>
    <row r="269" spans="2:6" x14ac:dyDescent="0.25">
      <c r="B269" s="100">
        <v>6</v>
      </c>
      <c r="C269" s="101" t="s">
        <v>99</v>
      </c>
      <c r="D269" s="100">
        <v>2</v>
      </c>
      <c r="E269" s="101" t="s">
        <v>67</v>
      </c>
      <c r="F269" s="99">
        <v>42583</v>
      </c>
    </row>
    <row r="270" spans="2:6" x14ac:dyDescent="0.25">
      <c r="B270" s="97">
        <v>8</v>
      </c>
      <c r="C270" s="98" t="s">
        <v>99</v>
      </c>
      <c r="D270" s="97">
        <v>2</v>
      </c>
      <c r="E270" s="98" t="s">
        <v>67</v>
      </c>
      <c r="F270" s="99">
        <v>42583</v>
      </c>
    </row>
    <row r="271" spans="2:6" x14ac:dyDescent="0.25">
      <c r="B271" s="97">
        <v>3</v>
      </c>
      <c r="C271" s="98" t="s">
        <v>99</v>
      </c>
      <c r="D271" s="97">
        <v>2</v>
      </c>
      <c r="E271" s="98" t="s">
        <v>67</v>
      </c>
      <c r="F271" s="99">
        <v>42903</v>
      </c>
    </row>
    <row r="272" spans="2:6" x14ac:dyDescent="0.25">
      <c r="B272" s="100">
        <v>13</v>
      </c>
      <c r="C272" s="101" t="s">
        <v>99</v>
      </c>
      <c r="D272" s="100">
        <v>2</v>
      </c>
      <c r="E272" s="101" t="s">
        <v>67</v>
      </c>
      <c r="F272" s="99">
        <v>42903</v>
      </c>
    </row>
    <row r="273" spans="2:6" x14ac:dyDescent="0.25">
      <c r="B273" s="97">
        <v>22</v>
      </c>
      <c r="C273" s="98" t="s">
        <v>99</v>
      </c>
      <c r="D273" s="97">
        <v>2</v>
      </c>
      <c r="E273" s="98" t="s">
        <v>67</v>
      </c>
      <c r="F273" s="99">
        <v>42903</v>
      </c>
    </row>
    <row r="274" spans="2:6" x14ac:dyDescent="0.25">
      <c r="B274" s="97">
        <v>27</v>
      </c>
      <c r="C274" s="98" t="s">
        <v>100</v>
      </c>
      <c r="D274" s="97">
        <v>2</v>
      </c>
      <c r="E274" s="98" t="s">
        <v>67</v>
      </c>
      <c r="F274" s="99">
        <v>42736</v>
      </c>
    </row>
    <row r="275" spans="2:6" x14ac:dyDescent="0.25">
      <c r="B275" s="100">
        <v>31</v>
      </c>
      <c r="C275" s="101" t="s">
        <v>100</v>
      </c>
      <c r="D275" s="100">
        <v>2</v>
      </c>
      <c r="E275" s="101" t="s">
        <v>67</v>
      </c>
      <c r="F275" s="99">
        <v>42583</v>
      </c>
    </row>
    <row r="276" spans="2:6" x14ac:dyDescent="0.25">
      <c r="B276" s="97">
        <v>28</v>
      </c>
      <c r="C276" s="98" t="s">
        <v>20</v>
      </c>
      <c r="D276" s="97">
        <v>2</v>
      </c>
      <c r="E276" s="98" t="s">
        <v>34</v>
      </c>
      <c r="F276" s="99">
        <v>42156</v>
      </c>
    </row>
    <row r="277" spans="2:6" x14ac:dyDescent="0.25">
      <c r="B277" s="97">
        <v>29</v>
      </c>
      <c r="C277" s="98" t="s">
        <v>57</v>
      </c>
      <c r="D277" s="97">
        <v>2</v>
      </c>
      <c r="E277" s="98" t="s">
        <v>50</v>
      </c>
      <c r="F277" s="99">
        <v>42370</v>
      </c>
    </row>
    <row r="278" spans="2:6" x14ac:dyDescent="0.25">
      <c r="B278" s="100">
        <v>28</v>
      </c>
      <c r="C278" s="101" t="s">
        <v>20</v>
      </c>
      <c r="D278" s="100">
        <v>2</v>
      </c>
      <c r="E278" s="101" t="s">
        <v>34</v>
      </c>
      <c r="F278" s="99">
        <v>42522</v>
      </c>
    </row>
    <row r="279" spans="2:6" x14ac:dyDescent="0.25">
      <c r="B279" s="97">
        <v>30</v>
      </c>
      <c r="C279" s="98" t="s">
        <v>20</v>
      </c>
      <c r="D279" s="97">
        <v>2</v>
      </c>
      <c r="E279" s="98" t="s">
        <v>34</v>
      </c>
      <c r="F279" s="99">
        <v>42522</v>
      </c>
    </row>
    <row r="280" spans="2:6" x14ac:dyDescent="0.25">
      <c r="B280" s="97">
        <v>34</v>
      </c>
      <c r="C280" s="98" t="s">
        <v>100</v>
      </c>
      <c r="D280" s="97">
        <v>4</v>
      </c>
      <c r="E280" s="98" t="s">
        <v>67</v>
      </c>
      <c r="F280" s="99">
        <v>42583</v>
      </c>
    </row>
    <row r="281" spans="2:6" x14ac:dyDescent="0.25">
      <c r="B281" s="100">
        <v>34</v>
      </c>
      <c r="C281" s="101" t="s">
        <v>20</v>
      </c>
      <c r="D281" s="100">
        <v>4</v>
      </c>
      <c r="E281" s="101" t="s">
        <v>34</v>
      </c>
      <c r="F281" s="99">
        <v>42156</v>
      </c>
    </row>
    <row r="282" spans="2:6" ht="16.5" x14ac:dyDescent="0.25">
      <c r="B282" s="97">
        <v>32</v>
      </c>
      <c r="C282" s="98" t="s">
        <v>20</v>
      </c>
      <c r="D282" s="97">
        <v>4</v>
      </c>
      <c r="E282" s="98" t="s">
        <v>10</v>
      </c>
      <c r="F282" s="99">
        <v>42217</v>
      </c>
    </row>
    <row r="283" spans="2:6" x14ac:dyDescent="0.25">
      <c r="B283" s="97">
        <v>32</v>
      </c>
      <c r="C283" s="98" t="s">
        <v>57</v>
      </c>
      <c r="D283" s="97">
        <v>4</v>
      </c>
      <c r="E283" s="98" t="s">
        <v>50</v>
      </c>
      <c r="F283" s="99">
        <v>42370</v>
      </c>
    </row>
    <row r="284" spans="2:6" x14ac:dyDescent="0.25">
      <c r="B284" s="100">
        <v>36</v>
      </c>
      <c r="C284" s="101" t="s">
        <v>111</v>
      </c>
      <c r="D284" s="100">
        <v>6</v>
      </c>
      <c r="E284" s="101" t="s">
        <v>67</v>
      </c>
      <c r="F284" s="99">
        <v>42903</v>
      </c>
    </row>
    <row r="285" spans="2:6" x14ac:dyDescent="0.25">
      <c r="B285" s="97">
        <v>36</v>
      </c>
      <c r="C285" s="98" t="s">
        <v>57</v>
      </c>
      <c r="D285" s="97">
        <v>6</v>
      </c>
      <c r="E285" s="98" t="s">
        <v>50</v>
      </c>
      <c r="F285" s="99">
        <v>42370</v>
      </c>
    </row>
    <row r="286" spans="2:6" x14ac:dyDescent="0.25">
      <c r="B286" s="97">
        <v>14</v>
      </c>
      <c r="C286" s="98" t="s">
        <v>99</v>
      </c>
      <c r="D286" s="97">
        <v>2</v>
      </c>
      <c r="E286" s="98" t="s">
        <v>67</v>
      </c>
      <c r="F286" s="99">
        <v>42964</v>
      </c>
    </row>
    <row r="287" spans="2:6" x14ac:dyDescent="0.25">
      <c r="B287" s="100">
        <v>19</v>
      </c>
      <c r="C287" s="101" t="s">
        <v>99</v>
      </c>
      <c r="D287" s="100">
        <v>2</v>
      </c>
      <c r="E287" s="101" t="s">
        <v>67</v>
      </c>
      <c r="F287" s="99">
        <v>42964</v>
      </c>
    </row>
    <row r="288" spans="2:6" x14ac:dyDescent="0.25">
      <c r="B288" s="97">
        <v>21</v>
      </c>
      <c r="C288" s="98" t="s">
        <v>99</v>
      </c>
      <c r="D288" s="97">
        <v>2</v>
      </c>
      <c r="E288" s="98" t="s">
        <v>67</v>
      </c>
      <c r="F288" s="99">
        <v>42964</v>
      </c>
    </row>
    <row r="289" spans="2:6" x14ac:dyDescent="0.25">
      <c r="B289" s="97">
        <v>34</v>
      </c>
      <c r="C289" s="98" t="s">
        <v>100</v>
      </c>
      <c r="D289" s="97">
        <v>4</v>
      </c>
      <c r="E289" s="98" t="s">
        <v>67</v>
      </c>
      <c r="F289" s="99">
        <v>42964</v>
      </c>
    </row>
    <row r="290" spans="2:6" x14ac:dyDescent="0.25">
      <c r="D290" s="70">
        <f>SUM(D2:D289)</f>
        <v>688</v>
      </c>
    </row>
  </sheetData>
  <sortState ref="B2:F289">
    <sortCondition ref="E10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June 2015</vt:lpstr>
      <vt:lpstr>Aug 2015</vt:lpstr>
      <vt:lpstr>Jan 2016</vt:lpstr>
      <vt:lpstr>June 2016</vt:lpstr>
      <vt:lpstr>August 2016</vt:lpstr>
      <vt:lpstr>Jan 2017</vt:lpstr>
      <vt:lpstr>August 2017</vt:lpstr>
      <vt:lpstr>Combined</vt:lpstr>
      <vt:lpstr>Domain</vt:lpstr>
      <vt:lpstr>Points</vt:lpstr>
      <vt:lpstr>Graphs Updated June 2017</vt:lpstr>
      <vt:lpstr>Graphs updated June 2016</vt:lpstr>
      <vt:lpstr>Graphs Updated January 2017</vt:lpstr>
      <vt:lpstr>Graphs Updated August 30 2017</vt:lpstr>
      <vt:lpstr>Difference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Wilson</dc:creator>
  <cp:lastModifiedBy>admin</cp:lastModifiedBy>
  <cp:lastPrinted>2016-09-19T18:55:30Z</cp:lastPrinted>
  <dcterms:created xsi:type="dcterms:W3CDTF">2016-08-06T16:29:58Z</dcterms:created>
  <dcterms:modified xsi:type="dcterms:W3CDTF">2017-10-17T13:00:20Z</dcterms:modified>
</cp:coreProperties>
</file>